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Старый комп\Documents\УТОЧНЕНИЯ\Уточнения 2025\Уточнение 4\Решение 4\"/>
    </mc:Choice>
  </mc:AlternateContent>
  <bookViews>
    <workbookView xWindow="0" yWindow="0" windowWidth="28800" windowHeight="12435"/>
  </bookViews>
  <sheets>
    <sheet name="3. разделы " sheetId="1" r:id="rId1"/>
  </sheets>
  <externalReferences>
    <externalReference r:id="rId2"/>
  </externalReferences>
  <definedNames>
    <definedName name="_xlnm._FilterDatabase" localSheetId="0" hidden="1">'3. разделы '!$A$9:$W$1220</definedName>
    <definedName name="_xlnm.Print_Area" localSheetId="0">'3. разделы '!$A$1:$W$1220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8" i="1" l="1"/>
  <c r="H227" i="1"/>
  <c r="H75" i="1" l="1"/>
  <c r="H76" i="1"/>
  <c r="W1217" i="1" l="1"/>
  <c r="W1216" i="1" s="1"/>
  <c r="V1217" i="1"/>
  <c r="V1216" i="1" s="1"/>
  <c r="U1217" i="1"/>
  <c r="U1216" i="1" s="1"/>
  <c r="T1217" i="1"/>
  <c r="S1217" i="1"/>
  <c r="S1216" i="1" s="1"/>
  <c r="S1215" i="1" s="1"/>
  <c r="S1214" i="1" s="1"/>
  <c r="S1213" i="1" s="1"/>
  <c r="S1212" i="1" s="1"/>
  <c r="S1211" i="1" s="1"/>
  <c r="R1217" i="1"/>
  <c r="R1216" i="1" s="1"/>
  <c r="R1215" i="1" s="1"/>
  <c r="R1214" i="1" s="1"/>
  <c r="R1213" i="1" s="1"/>
  <c r="R1212" i="1" s="1"/>
  <c r="R1211" i="1" s="1"/>
  <c r="Q1217" i="1"/>
  <c r="Q1216" i="1" s="1"/>
  <c r="Q1214" i="1" s="1"/>
  <c r="P1217" i="1"/>
  <c r="P1216" i="1" s="1"/>
  <c r="P1214" i="1" s="1"/>
  <c r="P1213" i="1" s="1"/>
  <c r="P1212" i="1" s="1"/>
  <c r="P1211" i="1" s="1"/>
  <c r="O1217" i="1"/>
  <c r="O1216" i="1" s="1"/>
  <c r="N1217" i="1"/>
  <c r="N1216" i="1" s="1"/>
  <c r="M1217" i="1"/>
  <c r="M1216" i="1" s="1"/>
  <c r="M1215" i="1" s="1"/>
  <c r="M1214" i="1" s="1"/>
  <c r="M1213" i="1" s="1"/>
  <c r="M1212" i="1" s="1"/>
  <c r="M1211" i="1" s="1"/>
  <c r="L1217" i="1"/>
  <c r="L1216" i="1" s="1"/>
  <c r="L1215" i="1" s="1"/>
  <c r="L1214" i="1" s="1"/>
  <c r="L1213" i="1" s="1"/>
  <c r="L1212" i="1" s="1"/>
  <c r="L1211" i="1" s="1"/>
  <c r="K1217" i="1"/>
  <c r="K1216" i="1" s="1"/>
  <c r="K1215" i="1" s="1"/>
  <c r="J1217" i="1"/>
  <c r="I1217" i="1"/>
  <c r="I1216" i="1" s="1"/>
  <c r="H1217" i="1"/>
  <c r="G1217" i="1"/>
  <c r="G1216" i="1" s="1"/>
  <c r="G1215" i="1" s="1"/>
  <c r="G1214" i="1" s="1"/>
  <c r="G1213" i="1" s="1"/>
  <c r="G1212" i="1" s="1"/>
  <c r="G1211" i="1" s="1"/>
  <c r="F1217" i="1"/>
  <c r="F1216" i="1" s="1"/>
  <c r="F1215" i="1" s="1"/>
  <c r="F1214" i="1" s="1"/>
  <c r="F1213" i="1" s="1"/>
  <c r="F1212" i="1" s="1"/>
  <c r="F1211" i="1" s="1"/>
  <c r="T1216" i="1"/>
  <c r="J1216" i="1"/>
  <c r="J1215" i="1" s="1"/>
  <c r="H1216" i="1"/>
  <c r="P1215" i="1"/>
  <c r="Q1213" i="1"/>
  <c r="Q1212" i="1" s="1"/>
  <c r="Q1211" i="1" s="1"/>
  <c r="W1210" i="1"/>
  <c r="W1209" i="1" s="1"/>
  <c r="W1208" i="1" s="1"/>
  <c r="W1207" i="1" s="1"/>
  <c r="V1210" i="1"/>
  <c r="V1209" i="1" s="1"/>
  <c r="V1208" i="1" s="1"/>
  <c r="V1207" i="1" s="1"/>
  <c r="U1210" i="1"/>
  <c r="U1209" i="1" s="1"/>
  <c r="U1208" i="1" s="1"/>
  <c r="U1207" i="1" s="1"/>
  <c r="T1210" i="1"/>
  <c r="T1209" i="1" s="1"/>
  <c r="T1208" i="1" s="1"/>
  <c r="T1207" i="1" s="1"/>
  <c r="S1210" i="1"/>
  <c r="S1209" i="1" s="1"/>
  <c r="S1208" i="1" s="1"/>
  <c r="S1207" i="1" s="1"/>
  <c r="R1210" i="1"/>
  <c r="Q1210" i="1"/>
  <c r="Q1209" i="1" s="1"/>
  <c r="Q1208" i="1" s="1"/>
  <c r="Q1207" i="1" s="1"/>
  <c r="P1210" i="1"/>
  <c r="P1209" i="1" s="1"/>
  <c r="P1208" i="1" s="1"/>
  <c r="P1207" i="1" s="1"/>
  <c r="O1210" i="1"/>
  <c r="O1209" i="1" s="1"/>
  <c r="O1208" i="1" s="1"/>
  <c r="O1207" i="1" s="1"/>
  <c r="N1210" i="1"/>
  <c r="N1209" i="1" s="1"/>
  <c r="N1208" i="1" s="1"/>
  <c r="N1207" i="1" s="1"/>
  <c r="M1210" i="1"/>
  <c r="M1209" i="1" s="1"/>
  <c r="M1208" i="1" s="1"/>
  <c r="M1207" i="1" s="1"/>
  <c r="L1210" i="1"/>
  <c r="L1209" i="1" s="1"/>
  <c r="L1208" i="1" s="1"/>
  <c r="L1207" i="1" s="1"/>
  <c r="K1210" i="1"/>
  <c r="K1209" i="1" s="1"/>
  <c r="K1208" i="1" s="1"/>
  <c r="K1207" i="1" s="1"/>
  <c r="J1210" i="1"/>
  <c r="J1209" i="1" s="1"/>
  <c r="J1208" i="1" s="1"/>
  <c r="J1207" i="1" s="1"/>
  <c r="I1210" i="1"/>
  <c r="I1209" i="1" s="1"/>
  <c r="I1208" i="1" s="1"/>
  <c r="I1207" i="1" s="1"/>
  <c r="H1210" i="1"/>
  <c r="H1209" i="1" s="1"/>
  <c r="H1208" i="1" s="1"/>
  <c r="H1207" i="1" s="1"/>
  <c r="G1210" i="1"/>
  <c r="G1209" i="1" s="1"/>
  <c r="G1208" i="1" s="1"/>
  <c r="G1207" i="1" s="1"/>
  <c r="F1210" i="1"/>
  <c r="F1209" i="1" s="1"/>
  <c r="F1208" i="1" s="1"/>
  <c r="F1207" i="1" s="1"/>
  <c r="R1209" i="1"/>
  <c r="R1208" i="1" s="1"/>
  <c r="R1207" i="1" s="1"/>
  <c r="W1206" i="1"/>
  <c r="W1205" i="1" s="1"/>
  <c r="W1202" i="1" s="1"/>
  <c r="W1201" i="1" s="1"/>
  <c r="W1200" i="1" s="1"/>
  <c r="V1206" i="1"/>
  <c r="V1205" i="1" s="1"/>
  <c r="U1206" i="1"/>
  <c r="U1205" i="1" s="1"/>
  <c r="T1206" i="1"/>
  <c r="T1205" i="1" s="1"/>
  <c r="S1206" i="1"/>
  <c r="S1205" i="1" s="1"/>
  <c r="R1206" i="1"/>
  <c r="R1205" i="1" s="1"/>
  <c r="Q1206" i="1"/>
  <c r="Q1205" i="1" s="1"/>
  <c r="P1206" i="1"/>
  <c r="P1205" i="1" s="1"/>
  <c r="O1206" i="1"/>
  <c r="O1205" i="1" s="1"/>
  <c r="N1206" i="1"/>
  <c r="N1205" i="1" s="1"/>
  <c r="M1206" i="1"/>
  <c r="M1205" i="1" s="1"/>
  <c r="L1206" i="1"/>
  <c r="L1205" i="1" s="1"/>
  <c r="K1206" i="1"/>
  <c r="K1205" i="1" s="1"/>
  <c r="J1206" i="1"/>
  <c r="J1205" i="1" s="1"/>
  <c r="I1206" i="1"/>
  <c r="I1205" i="1" s="1"/>
  <c r="H1206" i="1"/>
  <c r="H1205" i="1" s="1"/>
  <c r="G1206" i="1"/>
  <c r="G1205" i="1" s="1"/>
  <c r="F1206" i="1"/>
  <c r="F1205" i="1" s="1"/>
  <c r="W1204" i="1"/>
  <c r="W1203" i="1" s="1"/>
  <c r="V1204" i="1"/>
  <c r="V1203" i="1" s="1"/>
  <c r="U1204" i="1"/>
  <c r="U1203" i="1" s="1"/>
  <c r="T1204" i="1"/>
  <c r="T1203" i="1" s="1"/>
  <c r="S1204" i="1"/>
  <c r="S1203" i="1" s="1"/>
  <c r="R1204" i="1"/>
  <c r="R1203" i="1" s="1"/>
  <c r="Q1204" i="1"/>
  <c r="Q1203" i="1" s="1"/>
  <c r="P1204" i="1"/>
  <c r="P1203" i="1" s="1"/>
  <c r="O1204" i="1"/>
  <c r="O1203" i="1" s="1"/>
  <c r="N1204" i="1"/>
  <c r="N1203" i="1" s="1"/>
  <c r="M1204" i="1"/>
  <c r="M1203" i="1" s="1"/>
  <c r="L1204" i="1"/>
  <c r="L1203" i="1" s="1"/>
  <c r="K1204" i="1"/>
  <c r="K1203" i="1" s="1"/>
  <c r="J1204" i="1"/>
  <c r="J1203" i="1" s="1"/>
  <c r="I1204" i="1"/>
  <c r="I1203" i="1" s="1"/>
  <c r="H1204" i="1"/>
  <c r="H1203" i="1" s="1"/>
  <c r="G1204" i="1"/>
  <c r="G1203" i="1" s="1"/>
  <c r="F1204" i="1"/>
  <c r="F1203" i="1" s="1"/>
  <c r="I1202" i="1"/>
  <c r="I1201" i="1" s="1"/>
  <c r="I1200" i="1" s="1"/>
  <c r="W1197" i="1"/>
  <c r="W1196" i="1" s="1"/>
  <c r="W1195" i="1" s="1"/>
  <c r="W1194" i="1" s="1"/>
  <c r="W1193" i="1" s="1"/>
  <c r="V1197" i="1"/>
  <c r="V1196" i="1" s="1"/>
  <c r="V1195" i="1" s="1"/>
  <c r="V1194" i="1" s="1"/>
  <c r="V1193" i="1" s="1"/>
  <c r="U1197" i="1"/>
  <c r="U1196" i="1" s="1"/>
  <c r="U1195" i="1" s="1"/>
  <c r="U1194" i="1" s="1"/>
  <c r="U1193" i="1" s="1"/>
  <c r="T1197" i="1"/>
  <c r="T1196" i="1" s="1"/>
  <c r="T1195" i="1" s="1"/>
  <c r="T1194" i="1" s="1"/>
  <c r="T1193" i="1" s="1"/>
  <c r="S1197" i="1"/>
  <c r="S1196" i="1" s="1"/>
  <c r="S1195" i="1" s="1"/>
  <c r="S1194" i="1" s="1"/>
  <c r="S1193" i="1" s="1"/>
  <c r="R1197" i="1"/>
  <c r="R1196" i="1" s="1"/>
  <c r="Q1197" i="1"/>
  <c r="Q1196" i="1" s="1"/>
  <c r="P1197" i="1"/>
  <c r="P1196" i="1" s="1"/>
  <c r="P1195" i="1" s="1"/>
  <c r="P1194" i="1" s="1"/>
  <c r="P1193" i="1" s="1"/>
  <c r="O1197" i="1"/>
  <c r="O1196" i="1" s="1"/>
  <c r="O1195" i="1" s="1"/>
  <c r="O1194" i="1" s="1"/>
  <c r="O1193" i="1" s="1"/>
  <c r="N1197" i="1"/>
  <c r="N1196" i="1" s="1"/>
  <c r="N1195" i="1" s="1"/>
  <c r="N1194" i="1" s="1"/>
  <c r="N1193" i="1" s="1"/>
  <c r="M1197" i="1"/>
  <c r="M1196" i="1" s="1"/>
  <c r="M1195" i="1" s="1"/>
  <c r="M1194" i="1" s="1"/>
  <c r="M1193" i="1" s="1"/>
  <c r="L1197" i="1"/>
  <c r="L1196" i="1" s="1"/>
  <c r="L1195" i="1" s="1"/>
  <c r="L1194" i="1" s="1"/>
  <c r="L1193" i="1" s="1"/>
  <c r="K1197" i="1"/>
  <c r="K1196" i="1" s="1"/>
  <c r="K1195" i="1" s="1"/>
  <c r="K1194" i="1" s="1"/>
  <c r="K1193" i="1" s="1"/>
  <c r="J1197" i="1"/>
  <c r="J1196" i="1" s="1"/>
  <c r="J1195" i="1" s="1"/>
  <c r="J1194" i="1" s="1"/>
  <c r="J1193" i="1" s="1"/>
  <c r="I1197" i="1"/>
  <c r="I1196" i="1" s="1"/>
  <c r="I1195" i="1" s="1"/>
  <c r="I1194" i="1" s="1"/>
  <c r="I1193" i="1" s="1"/>
  <c r="H1197" i="1"/>
  <c r="H1196" i="1" s="1"/>
  <c r="H1195" i="1" s="1"/>
  <c r="H1194" i="1" s="1"/>
  <c r="H1193" i="1" s="1"/>
  <c r="G1197" i="1"/>
  <c r="G1196" i="1" s="1"/>
  <c r="G1195" i="1" s="1"/>
  <c r="G1194" i="1" s="1"/>
  <c r="G1193" i="1" s="1"/>
  <c r="F1197" i="1"/>
  <c r="F1196" i="1" s="1"/>
  <c r="F1195" i="1" s="1"/>
  <c r="F1194" i="1" s="1"/>
  <c r="R1195" i="1"/>
  <c r="R1194" i="1" s="1"/>
  <c r="R1193" i="1" s="1"/>
  <c r="Q1195" i="1"/>
  <c r="Q1194" i="1" s="1"/>
  <c r="Q1193" i="1" s="1"/>
  <c r="F1193" i="1"/>
  <c r="W1192" i="1"/>
  <c r="W1191" i="1" s="1"/>
  <c r="V1192" i="1"/>
  <c r="V1191" i="1" s="1"/>
  <c r="U1192" i="1"/>
  <c r="U1191" i="1" s="1"/>
  <c r="T1192" i="1"/>
  <c r="T1191" i="1" s="1"/>
  <c r="S1192" i="1"/>
  <c r="S1191" i="1" s="1"/>
  <c r="R1192" i="1"/>
  <c r="R1191" i="1" s="1"/>
  <c r="Q1192" i="1"/>
  <c r="Q1191" i="1" s="1"/>
  <c r="P1192" i="1"/>
  <c r="P1191" i="1" s="1"/>
  <c r="O1192" i="1"/>
  <c r="O1191" i="1" s="1"/>
  <c r="N1192" i="1"/>
  <c r="N1191" i="1" s="1"/>
  <c r="M1192" i="1"/>
  <c r="M1191" i="1" s="1"/>
  <c r="L1192" i="1"/>
  <c r="L1191" i="1" s="1"/>
  <c r="K1192" i="1"/>
  <c r="K1191" i="1" s="1"/>
  <c r="J1192" i="1"/>
  <c r="J1191" i="1" s="1"/>
  <c r="I1192" i="1"/>
  <c r="I1191" i="1" s="1"/>
  <c r="H1192" i="1"/>
  <c r="H1191" i="1" s="1"/>
  <c r="G1192" i="1"/>
  <c r="G1191" i="1" s="1"/>
  <c r="F1192" i="1"/>
  <c r="F1191" i="1"/>
  <c r="W1190" i="1"/>
  <c r="W1189" i="1" s="1"/>
  <c r="V1190" i="1"/>
  <c r="V1189" i="1" s="1"/>
  <c r="U1190" i="1"/>
  <c r="U1189" i="1" s="1"/>
  <c r="T1190" i="1"/>
  <c r="T1189" i="1" s="1"/>
  <c r="S1190" i="1"/>
  <c r="S1189" i="1" s="1"/>
  <c r="R1190" i="1"/>
  <c r="R1189" i="1" s="1"/>
  <c r="Q1190" i="1"/>
  <c r="Q1189" i="1" s="1"/>
  <c r="P1190" i="1"/>
  <c r="O1190" i="1"/>
  <c r="N1190" i="1"/>
  <c r="M1190" i="1"/>
  <c r="L1190" i="1"/>
  <c r="L1189" i="1" s="1"/>
  <c r="K1190" i="1"/>
  <c r="K1189" i="1" s="1"/>
  <c r="J1190" i="1"/>
  <c r="J1189" i="1" s="1"/>
  <c r="I1190" i="1"/>
  <c r="I1189" i="1" s="1"/>
  <c r="H1190" i="1"/>
  <c r="H1189" i="1" s="1"/>
  <c r="G1190" i="1"/>
  <c r="G1189" i="1" s="1"/>
  <c r="F1190" i="1"/>
  <c r="F1189" i="1" s="1"/>
  <c r="P1189" i="1"/>
  <c r="O1189" i="1"/>
  <c r="N1189" i="1"/>
  <c r="M1189" i="1"/>
  <c r="W1188" i="1"/>
  <c r="W1187" i="1" s="1"/>
  <c r="V1188" i="1"/>
  <c r="V1187" i="1" s="1"/>
  <c r="U1188" i="1"/>
  <c r="U1187" i="1" s="1"/>
  <c r="T1188" i="1"/>
  <c r="T1187" i="1" s="1"/>
  <c r="S1188" i="1"/>
  <c r="S1187" i="1" s="1"/>
  <c r="R1188" i="1"/>
  <c r="R1187" i="1" s="1"/>
  <c r="Q1188" i="1"/>
  <c r="Q1187" i="1" s="1"/>
  <c r="P1188" i="1"/>
  <c r="P1187" i="1" s="1"/>
  <c r="O1188" i="1"/>
  <c r="O1187" i="1" s="1"/>
  <c r="N1188" i="1"/>
  <c r="N1187" i="1" s="1"/>
  <c r="M1188" i="1"/>
  <c r="M1187" i="1" s="1"/>
  <c r="L1188" i="1"/>
  <c r="L1187" i="1" s="1"/>
  <c r="K1188" i="1"/>
  <c r="K1187" i="1" s="1"/>
  <c r="J1188" i="1"/>
  <c r="J1187" i="1" s="1"/>
  <c r="I1188" i="1"/>
  <c r="I1187" i="1" s="1"/>
  <c r="H1188" i="1"/>
  <c r="H1187" i="1" s="1"/>
  <c r="G1188" i="1"/>
  <c r="G1187" i="1" s="1"/>
  <c r="F1188" i="1"/>
  <c r="F1187" i="1" s="1"/>
  <c r="W1186" i="1"/>
  <c r="W1185" i="1" s="1"/>
  <c r="V1186" i="1"/>
  <c r="V1185" i="1" s="1"/>
  <c r="U1186" i="1"/>
  <c r="U1185" i="1" s="1"/>
  <c r="T1186" i="1"/>
  <c r="T1185" i="1" s="1"/>
  <c r="S1186" i="1"/>
  <c r="S1185" i="1" s="1"/>
  <c r="R1186" i="1"/>
  <c r="R1185" i="1" s="1"/>
  <c r="Q1186" i="1"/>
  <c r="Q1185" i="1" s="1"/>
  <c r="P1186" i="1"/>
  <c r="P1185" i="1" s="1"/>
  <c r="O1186" i="1"/>
  <c r="O1185" i="1" s="1"/>
  <c r="N1186" i="1"/>
  <c r="N1185" i="1" s="1"/>
  <c r="M1186" i="1"/>
  <c r="M1185" i="1" s="1"/>
  <c r="L1186" i="1"/>
  <c r="L1185" i="1" s="1"/>
  <c r="K1186" i="1"/>
  <c r="K1185" i="1" s="1"/>
  <c r="J1186" i="1"/>
  <c r="J1185" i="1" s="1"/>
  <c r="I1186" i="1"/>
  <c r="I1185" i="1" s="1"/>
  <c r="H1186" i="1"/>
  <c r="H1185" i="1" s="1"/>
  <c r="G1186" i="1"/>
  <c r="G1185" i="1" s="1"/>
  <c r="F1186" i="1"/>
  <c r="F1185" i="1" s="1"/>
  <c r="W1184" i="1"/>
  <c r="W1183" i="1" s="1"/>
  <c r="V1184" i="1"/>
  <c r="V1183" i="1" s="1"/>
  <c r="U1184" i="1"/>
  <c r="U1183" i="1" s="1"/>
  <c r="T1184" i="1"/>
  <c r="T1183" i="1" s="1"/>
  <c r="S1184" i="1"/>
  <c r="S1183" i="1" s="1"/>
  <c r="R1184" i="1"/>
  <c r="R1183" i="1" s="1"/>
  <c r="Q1184" i="1"/>
  <c r="Q1183" i="1" s="1"/>
  <c r="P1184" i="1"/>
  <c r="P1183" i="1" s="1"/>
  <c r="O1184" i="1"/>
  <c r="O1183" i="1" s="1"/>
  <c r="N1184" i="1"/>
  <c r="N1183" i="1" s="1"/>
  <c r="M1184" i="1"/>
  <c r="M1183" i="1" s="1"/>
  <c r="L1184" i="1"/>
  <c r="L1183" i="1" s="1"/>
  <c r="K1184" i="1"/>
  <c r="K1183" i="1" s="1"/>
  <c r="J1184" i="1"/>
  <c r="J1183" i="1" s="1"/>
  <c r="I1184" i="1"/>
  <c r="I1183" i="1" s="1"/>
  <c r="H1184" i="1"/>
  <c r="H1183" i="1" s="1"/>
  <c r="G1184" i="1"/>
  <c r="G1183" i="1" s="1"/>
  <c r="F1184" i="1"/>
  <c r="F1183" i="1" s="1"/>
  <c r="W1182" i="1"/>
  <c r="W1181" i="1" s="1"/>
  <c r="V1182" i="1"/>
  <c r="V1181" i="1" s="1"/>
  <c r="U1182" i="1"/>
  <c r="U1181" i="1" s="1"/>
  <c r="T1182" i="1"/>
  <c r="T1181" i="1" s="1"/>
  <c r="S1182" i="1"/>
  <c r="S1181" i="1" s="1"/>
  <c r="R1182" i="1"/>
  <c r="R1181" i="1" s="1"/>
  <c r="Q1182" i="1"/>
  <c r="P1182" i="1"/>
  <c r="P1181" i="1" s="1"/>
  <c r="O1182" i="1"/>
  <c r="O1181" i="1" s="1"/>
  <c r="N1182" i="1"/>
  <c r="N1181" i="1" s="1"/>
  <c r="M1182" i="1"/>
  <c r="M1181" i="1" s="1"/>
  <c r="L1182" i="1"/>
  <c r="L1181" i="1" s="1"/>
  <c r="K1182" i="1"/>
  <c r="K1181" i="1" s="1"/>
  <c r="J1182" i="1"/>
  <c r="J1181" i="1" s="1"/>
  <c r="I1182" i="1"/>
  <c r="I1181" i="1" s="1"/>
  <c r="H1182" i="1"/>
  <c r="H1181" i="1" s="1"/>
  <c r="G1182" i="1"/>
  <c r="G1181" i="1" s="1"/>
  <c r="F1182" i="1"/>
  <c r="F1181" i="1" s="1"/>
  <c r="Q1181" i="1"/>
  <c r="W1180" i="1"/>
  <c r="W1179" i="1" s="1"/>
  <c r="V1180" i="1"/>
  <c r="V1179" i="1" s="1"/>
  <c r="U1180" i="1"/>
  <c r="U1179" i="1" s="1"/>
  <c r="T1180" i="1"/>
  <c r="T1179" i="1" s="1"/>
  <c r="S1180" i="1"/>
  <c r="S1179" i="1" s="1"/>
  <c r="R1180" i="1"/>
  <c r="R1179" i="1" s="1"/>
  <c r="Q1180" i="1"/>
  <c r="P1180" i="1"/>
  <c r="P1179" i="1" s="1"/>
  <c r="O1180" i="1"/>
  <c r="O1179" i="1" s="1"/>
  <c r="N1180" i="1"/>
  <c r="N1179" i="1" s="1"/>
  <c r="M1180" i="1"/>
  <c r="M1179" i="1" s="1"/>
  <c r="L1180" i="1"/>
  <c r="L1179" i="1" s="1"/>
  <c r="K1180" i="1"/>
  <c r="K1179" i="1" s="1"/>
  <c r="J1180" i="1"/>
  <c r="J1179" i="1" s="1"/>
  <c r="I1180" i="1"/>
  <c r="I1179" i="1" s="1"/>
  <c r="H1180" i="1"/>
  <c r="H1179" i="1" s="1"/>
  <c r="G1180" i="1"/>
  <c r="G1179" i="1" s="1"/>
  <c r="F1180" i="1"/>
  <c r="F1179" i="1" s="1"/>
  <c r="Q1179" i="1"/>
  <c r="W1177" i="1"/>
  <c r="V1177" i="1"/>
  <c r="U1177" i="1"/>
  <c r="T1177" i="1"/>
  <c r="S1177" i="1"/>
  <c r="R1177" i="1"/>
  <c r="Q1177" i="1"/>
  <c r="P1177" i="1"/>
  <c r="O1177" i="1"/>
  <c r="N1177" i="1"/>
  <c r="N1175" i="1" s="1"/>
  <c r="M1177" i="1"/>
  <c r="L1177" i="1"/>
  <c r="K1177" i="1"/>
  <c r="J1177" i="1"/>
  <c r="I1177" i="1"/>
  <c r="H1177" i="1"/>
  <c r="G1177" i="1"/>
  <c r="F1177" i="1"/>
  <c r="W1176" i="1"/>
  <c r="V1176" i="1"/>
  <c r="U1176" i="1"/>
  <c r="T1176" i="1"/>
  <c r="T1175" i="1" s="1"/>
  <c r="S1176" i="1"/>
  <c r="R1176" i="1"/>
  <c r="Q1176" i="1"/>
  <c r="P1176" i="1"/>
  <c r="O1176" i="1"/>
  <c r="N1176" i="1"/>
  <c r="M1176" i="1"/>
  <c r="L1176" i="1"/>
  <c r="K1176" i="1"/>
  <c r="J1176" i="1"/>
  <c r="I1176" i="1"/>
  <c r="H1176" i="1"/>
  <c r="H1175" i="1" s="1"/>
  <c r="G1176" i="1"/>
  <c r="F1176" i="1"/>
  <c r="W1174" i="1"/>
  <c r="W1173" i="1" s="1"/>
  <c r="V1174" i="1"/>
  <c r="V1173" i="1" s="1"/>
  <c r="U1174" i="1"/>
  <c r="U1173" i="1" s="1"/>
  <c r="T1174" i="1"/>
  <c r="T1173" i="1" s="1"/>
  <c r="S1174" i="1"/>
  <c r="S1173" i="1" s="1"/>
  <c r="R1174" i="1"/>
  <c r="R1173" i="1" s="1"/>
  <c r="Q1174" i="1"/>
  <c r="Q1173" i="1" s="1"/>
  <c r="P1174" i="1"/>
  <c r="P1173" i="1" s="1"/>
  <c r="O1174" i="1"/>
  <c r="O1173" i="1" s="1"/>
  <c r="N1174" i="1"/>
  <c r="N1173" i="1" s="1"/>
  <c r="M1174" i="1"/>
  <c r="M1173" i="1" s="1"/>
  <c r="L1174" i="1"/>
  <c r="L1173" i="1" s="1"/>
  <c r="K1174" i="1"/>
  <c r="K1173" i="1" s="1"/>
  <c r="J1174" i="1"/>
  <c r="J1173" i="1" s="1"/>
  <c r="I1174" i="1"/>
  <c r="I1173" i="1" s="1"/>
  <c r="H1174" i="1"/>
  <c r="H1173" i="1" s="1"/>
  <c r="G1174" i="1"/>
  <c r="G1173" i="1" s="1"/>
  <c r="F1174" i="1"/>
  <c r="F1173" i="1" s="1"/>
  <c r="W1172" i="1"/>
  <c r="W1171" i="1" s="1"/>
  <c r="V1172" i="1"/>
  <c r="V1171" i="1" s="1"/>
  <c r="U1172" i="1"/>
  <c r="U1171" i="1" s="1"/>
  <c r="T1172" i="1"/>
  <c r="T1171" i="1" s="1"/>
  <c r="S1172" i="1"/>
  <c r="S1171" i="1" s="1"/>
  <c r="R1172" i="1"/>
  <c r="R1171" i="1" s="1"/>
  <c r="Q1172" i="1"/>
  <c r="P1172" i="1"/>
  <c r="P1171" i="1" s="1"/>
  <c r="O1172" i="1"/>
  <c r="O1171" i="1" s="1"/>
  <c r="N1172" i="1"/>
  <c r="N1171" i="1" s="1"/>
  <c r="M1172" i="1"/>
  <c r="M1171" i="1" s="1"/>
  <c r="L1172" i="1"/>
  <c r="L1171" i="1" s="1"/>
  <c r="K1172" i="1"/>
  <c r="K1171" i="1" s="1"/>
  <c r="J1172" i="1"/>
  <c r="J1171" i="1" s="1"/>
  <c r="I1172" i="1"/>
  <c r="I1171" i="1" s="1"/>
  <c r="H1172" i="1"/>
  <c r="H1171" i="1" s="1"/>
  <c r="G1172" i="1"/>
  <c r="G1171" i="1" s="1"/>
  <c r="F1172" i="1"/>
  <c r="F1171" i="1" s="1"/>
  <c r="Q1171" i="1"/>
  <c r="W1170" i="1"/>
  <c r="W1169" i="1" s="1"/>
  <c r="V1170" i="1"/>
  <c r="V1169" i="1" s="1"/>
  <c r="U1170" i="1"/>
  <c r="U1169" i="1" s="1"/>
  <c r="T1170" i="1"/>
  <c r="T1169" i="1" s="1"/>
  <c r="S1170" i="1"/>
  <c r="S1169" i="1" s="1"/>
  <c r="R1170" i="1"/>
  <c r="R1169" i="1" s="1"/>
  <c r="Q1170" i="1"/>
  <c r="Q1169" i="1" s="1"/>
  <c r="P1170" i="1"/>
  <c r="P1169" i="1" s="1"/>
  <c r="O1170" i="1"/>
  <c r="O1169" i="1" s="1"/>
  <c r="N1170" i="1"/>
  <c r="M1170" i="1"/>
  <c r="L1170" i="1"/>
  <c r="L1169" i="1" s="1"/>
  <c r="K1170" i="1"/>
  <c r="K1169" i="1" s="1"/>
  <c r="J1170" i="1"/>
  <c r="J1169" i="1" s="1"/>
  <c r="I1170" i="1"/>
  <c r="I1169" i="1" s="1"/>
  <c r="H1170" i="1"/>
  <c r="H1169" i="1" s="1"/>
  <c r="G1170" i="1"/>
  <c r="G1169" i="1" s="1"/>
  <c r="F1170" i="1"/>
  <c r="F1169" i="1" s="1"/>
  <c r="N1169" i="1"/>
  <c r="M1169" i="1"/>
  <c r="W1163" i="1"/>
  <c r="V1163" i="1"/>
  <c r="U1163" i="1"/>
  <c r="T1163" i="1"/>
  <c r="S1163" i="1"/>
  <c r="R1163" i="1"/>
  <c r="Q1163" i="1"/>
  <c r="P1163" i="1"/>
  <c r="O1163" i="1"/>
  <c r="O1161" i="1" s="1"/>
  <c r="N1163" i="1"/>
  <c r="M1163" i="1"/>
  <c r="L1163" i="1"/>
  <c r="K1163" i="1"/>
  <c r="J1163" i="1"/>
  <c r="I1163" i="1"/>
  <c r="H1163" i="1"/>
  <c r="G1163" i="1"/>
  <c r="F1163" i="1"/>
  <c r="W1162" i="1"/>
  <c r="V1162" i="1"/>
  <c r="U1162" i="1"/>
  <c r="U1161" i="1" s="1"/>
  <c r="T1162" i="1"/>
  <c r="T1161" i="1" s="1"/>
  <c r="S1162" i="1"/>
  <c r="R1162" i="1"/>
  <c r="Q1162" i="1"/>
  <c r="P1162" i="1"/>
  <c r="O1162" i="1"/>
  <c r="N1162" i="1"/>
  <c r="M1162" i="1"/>
  <c r="L1162" i="1"/>
  <c r="K1162" i="1"/>
  <c r="J1162" i="1"/>
  <c r="I1162" i="1"/>
  <c r="I1161" i="1" s="1"/>
  <c r="H1162" i="1"/>
  <c r="H1161" i="1" s="1"/>
  <c r="G1162" i="1"/>
  <c r="F1162" i="1"/>
  <c r="W1160" i="1"/>
  <c r="V1160" i="1"/>
  <c r="U1160" i="1"/>
  <c r="T1160" i="1"/>
  <c r="S1160" i="1"/>
  <c r="R1160" i="1"/>
  <c r="Q1160" i="1"/>
  <c r="P1160" i="1"/>
  <c r="O1160" i="1"/>
  <c r="N1160" i="1"/>
  <c r="M1160" i="1"/>
  <c r="L1160" i="1"/>
  <c r="K1160" i="1"/>
  <c r="J1160" i="1"/>
  <c r="I1160" i="1"/>
  <c r="H1160" i="1"/>
  <c r="G1160" i="1"/>
  <c r="F1160" i="1"/>
  <c r="W1159" i="1"/>
  <c r="W1158" i="1" s="1"/>
  <c r="V1159" i="1"/>
  <c r="V1158" i="1" s="1"/>
  <c r="U1159" i="1"/>
  <c r="T1159" i="1"/>
  <c r="S1159" i="1"/>
  <c r="R1159" i="1"/>
  <c r="Q1159" i="1"/>
  <c r="P1159" i="1"/>
  <c r="O1159" i="1"/>
  <c r="N1159" i="1"/>
  <c r="M1159" i="1"/>
  <c r="L1159" i="1"/>
  <c r="L1158" i="1" s="1"/>
  <c r="K1159" i="1"/>
  <c r="J1159" i="1"/>
  <c r="I1159" i="1"/>
  <c r="H1159" i="1"/>
  <c r="G1159" i="1"/>
  <c r="F1159" i="1"/>
  <c r="W1155" i="1"/>
  <c r="V1155" i="1"/>
  <c r="U1155" i="1"/>
  <c r="T1155" i="1"/>
  <c r="S1155" i="1"/>
  <c r="R1155" i="1"/>
  <c r="Q1155" i="1"/>
  <c r="P1155" i="1"/>
  <c r="O1155" i="1"/>
  <c r="N1155" i="1"/>
  <c r="M1155" i="1"/>
  <c r="L1155" i="1"/>
  <c r="K1155" i="1"/>
  <c r="J1155" i="1"/>
  <c r="I1155" i="1"/>
  <c r="H1155" i="1"/>
  <c r="G1155" i="1"/>
  <c r="F1155" i="1"/>
  <c r="W1154" i="1"/>
  <c r="W1153" i="1" s="1"/>
  <c r="W1152" i="1" s="1"/>
  <c r="W1151" i="1" s="1"/>
  <c r="W1150" i="1" s="1"/>
  <c r="V1154" i="1"/>
  <c r="U1154" i="1"/>
  <c r="T1154" i="1"/>
  <c r="S1154" i="1"/>
  <c r="R1154" i="1"/>
  <c r="Q1154" i="1"/>
  <c r="P1154" i="1"/>
  <c r="O1154" i="1"/>
  <c r="N1154" i="1"/>
  <c r="M1154" i="1"/>
  <c r="L1154" i="1"/>
  <c r="L1153" i="1" s="1"/>
  <c r="L1152" i="1" s="1"/>
  <c r="L1151" i="1" s="1"/>
  <c r="L1150" i="1" s="1"/>
  <c r="K1154" i="1"/>
  <c r="K1153" i="1" s="1"/>
  <c r="K1152" i="1" s="1"/>
  <c r="K1151" i="1" s="1"/>
  <c r="K1150" i="1" s="1"/>
  <c r="J1154" i="1"/>
  <c r="I1154" i="1"/>
  <c r="H1154" i="1"/>
  <c r="G1154" i="1"/>
  <c r="F1154" i="1"/>
  <c r="W1149" i="1"/>
  <c r="V1149" i="1"/>
  <c r="U1149" i="1"/>
  <c r="T1149" i="1"/>
  <c r="S1149" i="1"/>
  <c r="R1149" i="1"/>
  <c r="Q1149" i="1"/>
  <c r="P1149" i="1"/>
  <c r="O1149" i="1"/>
  <c r="N1149" i="1"/>
  <c r="N1147" i="1" s="1"/>
  <c r="M1149" i="1"/>
  <c r="L1149" i="1"/>
  <c r="K1149" i="1"/>
  <c r="J1149" i="1"/>
  <c r="I1149" i="1"/>
  <c r="H1149" i="1"/>
  <c r="G1149" i="1"/>
  <c r="F1149" i="1"/>
  <c r="W1148" i="1"/>
  <c r="V1148" i="1"/>
  <c r="V1147" i="1" s="1"/>
  <c r="U1148" i="1"/>
  <c r="U1147" i="1" s="1"/>
  <c r="T1148" i="1"/>
  <c r="S1148" i="1"/>
  <c r="R1148" i="1"/>
  <c r="Q1148" i="1"/>
  <c r="P1148" i="1"/>
  <c r="O1148" i="1"/>
  <c r="N1148" i="1"/>
  <c r="M1148" i="1"/>
  <c r="L1148" i="1"/>
  <c r="K1148" i="1"/>
  <c r="J1148" i="1"/>
  <c r="J1147" i="1" s="1"/>
  <c r="I1148" i="1"/>
  <c r="H1148" i="1"/>
  <c r="G1148" i="1"/>
  <c r="F1148" i="1"/>
  <c r="W1146" i="1"/>
  <c r="V1146" i="1"/>
  <c r="V1145" i="1" s="1"/>
  <c r="U1146" i="1"/>
  <c r="U1145" i="1" s="1"/>
  <c r="T1146" i="1"/>
  <c r="T1145" i="1" s="1"/>
  <c r="S1146" i="1"/>
  <c r="S1145" i="1" s="1"/>
  <c r="R1146" i="1"/>
  <c r="R1145" i="1" s="1"/>
  <c r="Q1146" i="1"/>
  <c r="Q1145" i="1" s="1"/>
  <c r="P1146" i="1"/>
  <c r="P1145" i="1" s="1"/>
  <c r="O1146" i="1"/>
  <c r="O1145" i="1" s="1"/>
  <c r="N1146" i="1"/>
  <c r="N1145" i="1" s="1"/>
  <c r="M1146" i="1"/>
  <c r="M1145" i="1" s="1"/>
  <c r="L1146" i="1"/>
  <c r="L1145" i="1" s="1"/>
  <c r="K1146" i="1"/>
  <c r="K1145" i="1" s="1"/>
  <c r="J1146" i="1"/>
  <c r="J1145" i="1" s="1"/>
  <c r="I1146" i="1"/>
  <c r="I1145" i="1" s="1"/>
  <c r="H1146" i="1"/>
  <c r="H1145" i="1" s="1"/>
  <c r="G1146" i="1"/>
  <c r="G1145" i="1" s="1"/>
  <c r="F1146" i="1"/>
  <c r="F1145" i="1" s="1"/>
  <c r="W1145" i="1"/>
  <c r="W1144" i="1"/>
  <c r="W1143" i="1" s="1"/>
  <c r="V1144" i="1"/>
  <c r="V1143" i="1" s="1"/>
  <c r="U1144" i="1"/>
  <c r="U1143" i="1" s="1"/>
  <c r="T1144" i="1"/>
  <c r="T1143" i="1" s="1"/>
  <c r="S1144" i="1"/>
  <c r="S1143" i="1" s="1"/>
  <c r="R1144" i="1"/>
  <c r="R1143" i="1" s="1"/>
  <c r="Q1144" i="1"/>
  <c r="Q1143" i="1" s="1"/>
  <c r="P1144" i="1"/>
  <c r="O1144" i="1"/>
  <c r="O1143" i="1" s="1"/>
  <c r="N1144" i="1"/>
  <c r="N1143" i="1" s="1"/>
  <c r="M1144" i="1"/>
  <c r="M1143" i="1" s="1"/>
  <c r="L1144" i="1"/>
  <c r="L1143" i="1" s="1"/>
  <c r="K1144" i="1"/>
  <c r="K1143" i="1" s="1"/>
  <c r="J1144" i="1"/>
  <c r="J1143" i="1" s="1"/>
  <c r="I1144" i="1"/>
  <c r="I1143" i="1" s="1"/>
  <c r="H1144" i="1"/>
  <c r="H1143" i="1" s="1"/>
  <c r="G1144" i="1"/>
  <c r="G1143" i="1" s="1"/>
  <c r="F1144" i="1"/>
  <c r="F1143" i="1" s="1"/>
  <c r="P1143" i="1"/>
  <c r="W1142" i="1"/>
  <c r="W1141" i="1" s="1"/>
  <c r="V1142" i="1"/>
  <c r="V1141" i="1" s="1"/>
  <c r="U1142" i="1"/>
  <c r="T1142" i="1"/>
  <c r="T1141" i="1" s="1"/>
  <c r="S1142" i="1"/>
  <c r="S1141" i="1" s="1"/>
  <c r="R1142" i="1"/>
  <c r="R1141" i="1" s="1"/>
  <c r="Q1142" i="1"/>
  <c r="Q1141" i="1" s="1"/>
  <c r="P1142" i="1"/>
  <c r="P1141" i="1" s="1"/>
  <c r="O1142" i="1"/>
  <c r="O1141" i="1" s="1"/>
  <c r="N1142" i="1"/>
  <c r="N1141" i="1" s="1"/>
  <c r="M1142" i="1"/>
  <c r="L1142" i="1"/>
  <c r="L1141" i="1" s="1"/>
  <c r="K1142" i="1"/>
  <c r="K1141" i="1" s="1"/>
  <c r="J1142" i="1"/>
  <c r="J1141" i="1" s="1"/>
  <c r="I1142" i="1"/>
  <c r="I1141" i="1" s="1"/>
  <c r="H1142" i="1"/>
  <c r="H1141" i="1" s="1"/>
  <c r="G1142" i="1"/>
  <c r="G1141" i="1" s="1"/>
  <c r="F1142" i="1"/>
  <c r="F1141" i="1" s="1"/>
  <c r="U1141" i="1"/>
  <c r="M1141" i="1"/>
  <c r="W1136" i="1"/>
  <c r="V1136" i="1"/>
  <c r="U1136" i="1"/>
  <c r="T1136" i="1"/>
  <c r="S1136" i="1"/>
  <c r="R1136" i="1"/>
  <c r="Q1136" i="1"/>
  <c r="P1136" i="1"/>
  <c r="O1136" i="1"/>
  <c r="O1134" i="1" s="1"/>
  <c r="O1133" i="1" s="1"/>
  <c r="O1132" i="1" s="1"/>
  <c r="N1136" i="1"/>
  <c r="M1136" i="1"/>
  <c r="L1136" i="1"/>
  <c r="K1136" i="1"/>
  <c r="J1136" i="1"/>
  <c r="I1136" i="1"/>
  <c r="H1136" i="1"/>
  <c r="G1136" i="1"/>
  <c r="F1136" i="1"/>
  <c r="W1135" i="1"/>
  <c r="V1135" i="1"/>
  <c r="U1135" i="1"/>
  <c r="U1134" i="1" s="1"/>
  <c r="U1133" i="1" s="1"/>
  <c r="U1132" i="1" s="1"/>
  <c r="T1135" i="1"/>
  <c r="S1135" i="1"/>
  <c r="R1135" i="1"/>
  <c r="Q1135" i="1"/>
  <c r="P1135" i="1"/>
  <c r="O1135" i="1"/>
  <c r="N1135" i="1"/>
  <c r="M1135" i="1"/>
  <c r="L1135" i="1"/>
  <c r="K1135" i="1"/>
  <c r="J1135" i="1"/>
  <c r="I1135" i="1"/>
  <c r="I1134" i="1" s="1"/>
  <c r="I1133" i="1" s="1"/>
  <c r="I1132" i="1" s="1"/>
  <c r="H1135" i="1"/>
  <c r="G1135" i="1"/>
  <c r="F1135" i="1"/>
  <c r="W1131" i="1"/>
  <c r="V1131" i="1"/>
  <c r="U1131" i="1"/>
  <c r="T1131" i="1"/>
  <c r="S1131" i="1"/>
  <c r="R1131" i="1"/>
  <c r="Q1131" i="1"/>
  <c r="P1131" i="1"/>
  <c r="O1131" i="1"/>
  <c r="N1131" i="1"/>
  <c r="M1131" i="1"/>
  <c r="L1131" i="1"/>
  <c r="K1131" i="1"/>
  <c r="J1131" i="1"/>
  <c r="I1131" i="1"/>
  <c r="H1131" i="1"/>
  <c r="G1131" i="1"/>
  <c r="F1131" i="1"/>
  <c r="W1130" i="1"/>
  <c r="V1130" i="1"/>
  <c r="U1130" i="1"/>
  <c r="U1129" i="1" s="1"/>
  <c r="U1128" i="1" s="1"/>
  <c r="T1130" i="1"/>
  <c r="S1130" i="1"/>
  <c r="R1130" i="1"/>
  <c r="Q1130" i="1"/>
  <c r="P1130" i="1"/>
  <c r="O1130" i="1"/>
  <c r="N1130" i="1"/>
  <c r="M1130" i="1"/>
  <c r="L1130" i="1"/>
  <c r="K1130" i="1"/>
  <c r="J1130" i="1"/>
  <c r="I1130" i="1"/>
  <c r="I1129" i="1" s="1"/>
  <c r="I1128" i="1" s="1"/>
  <c r="H1130" i="1"/>
  <c r="G1130" i="1"/>
  <c r="F1130" i="1"/>
  <c r="W1127" i="1"/>
  <c r="W1126" i="1" s="1"/>
  <c r="V1127" i="1"/>
  <c r="V1126" i="1" s="1"/>
  <c r="U1127" i="1"/>
  <c r="U1126" i="1" s="1"/>
  <c r="T1127" i="1"/>
  <c r="S1127" i="1"/>
  <c r="S1126" i="1" s="1"/>
  <c r="R1127" i="1"/>
  <c r="Q1127" i="1"/>
  <c r="Q1126" i="1" s="1"/>
  <c r="P1127" i="1"/>
  <c r="P1126" i="1" s="1"/>
  <c r="O1127" i="1"/>
  <c r="O1126" i="1" s="1"/>
  <c r="N1127" i="1"/>
  <c r="N1126" i="1" s="1"/>
  <c r="M1127" i="1"/>
  <c r="M1126" i="1" s="1"/>
  <c r="L1127" i="1"/>
  <c r="L1126" i="1" s="1"/>
  <c r="K1127" i="1"/>
  <c r="K1126" i="1" s="1"/>
  <c r="J1127" i="1"/>
  <c r="J1126" i="1" s="1"/>
  <c r="I1127" i="1"/>
  <c r="I1126" i="1" s="1"/>
  <c r="H1127" i="1"/>
  <c r="H1126" i="1" s="1"/>
  <c r="G1127" i="1"/>
  <c r="F1127" i="1"/>
  <c r="F1126" i="1" s="1"/>
  <c r="T1126" i="1"/>
  <c r="R1126" i="1"/>
  <c r="G1126" i="1"/>
  <c r="W1125" i="1"/>
  <c r="W1124" i="1" s="1"/>
  <c r="V1125" i="1"/>
  <c r="V1124" i="1" s="1"/>
  <c r="U1125" i="1"/>
  <c r="U1124" i="1" s="1"/>
  <c r="T1125" i="1"/>
  <c r="T1124" i="1" s="1"/>
  <c r="S1125" i="1"/>
  <c r="S1124" i="1" s="1"/>
  <c r="R1125" i="1"/>
  <c r="R1124" i="1" s="1"/>
  <c r="Q1125" i="1"/>
  <c r="P1125" i="1"/>
  <c r="O1125" i="1"/>
  <c r="O1124" i="1" s="1"/>
  <c r="N1125" i="1"/>
  <c r="N1124" i="1" s="1"/>
  <c r="M1125" i="1"/>
  <c r="M1124" i="1" s="1"/>
  <c r="L1125" i="1"/>
  <c r="L1124" i="1" s="1"/>
  <c r="K1125" i="1"/>
  <c r="K1124" i="1" s="1"/>
  <c r="J1125" i="1"/>
  <c r="J1124" i="1" s="1"/>
  <c r="I1125" i="1"/>
  <c r="I1124" i="1" s="1"/>
  <c r="H1125" i="1"/>
  <c r="H1124" i="1" s="1"/>
  <c r="H1123" i="1" s="1"/>
  <c r="G1125" i="1"/>
  <c r="G1124" i="1" s="1"/>
  <c r="F1125" i="1"/>
  <c r="F1124" i="1" s="1"/>
  <c r="F1123" i="1" s="1"/>
  <c r="Q1124" i="1"/>
  <c r="P1124" i="1"/>
  <c r="W1121" i="1"/>
  <c r="W1120" i="1" s="1"/>
  <c r="V1121" i="1"/>
  <c r="V1120" i="1" s="1"/>
  <c r="U1121" i="1"/>
  <c r="U1120" i="1" s="1"/>
  <c r="T1121" i="1"/>
  <c r="T1120" i="1" s="1"/>
  <c r="S1121" i="1"/>
  <c r="S1120" i="1" s="1"/>
  <c r="R1121" i="1"/>
  <c r="R1120" i="1" s="1"/>
  <c r="Q1121" i="1"/>
  <c r="Q1120" i="1" s="1"/>
  <c r="P1121" i="1"/>
  <c r="P1120" i="1" s="1"/>
  <c r="O1121" i="1"/>
  <c r="N1121" i="1"/>
  <c r="N1120" i="1" s="1"/>
  <c r="M1121" i="1"/>
  <c r="M1120" i="1" s="1"/>
  <c r="L1121" i="1"/>
  <c r="L1120" i="1" s="1"/>
  <c r="K1121" i="1"/>
  <c r="K1120" i="1" s="1"/>
  <c r="J1121" i="1"/>
  <c r="J1120" i="1" s="1"/>
  <c r="I1121" i="1"/>
  <c r="I1120" i="1" s="1"/>
  <c r="H1121" i="1"/>
  <c r="H1120" i="1" s="1"/>
  <c r="G1121" i="1"/>
  <c r="G1120" i="1" s="1"/>
  <c r="F1121" i="1"/>
  <c r="F1120" i="1" s="1"/>
  <c r="O1120" i="1"/>
  <c r="W1119" i="1"/>
  <c r="V1119" i="1"/>
  <c r="U1119" i="1"/>
  <c r="T1119" i="1"/>
  <c r="S1119" i="1"/>
  <c r="R1119" i="1"/>
  <c r="Q1119" i="1"/>
  <c r="P1119" i="1"/>
  <c r="O1119" i="1"/>
  <c r="N1119" i="1"/>
  <c r="M1119" i="1"/>
  <c r="L1119" i="1"/>
  <c r="K1119" i="1"/>
  <c r="J1119" i="1"/>
  <c r="I1119" i="1"/>
  <c r="H1119" i="1"/>
  <c r="G1119" i="1"/>
  <c r="F1119" i="1"/>
  <c r="W1118" i="1"/>
  <c r="W1117" i="1" s="1"/>
  <c r="W1116" i="1" s="1"/>
  <c r="W1115" i="1" s="1"/>
  <c r="V1118" i="1"/>
  <c r="V1117" i="1" s="1"/>
  <c r="U1118" i="1"/>
  <c r="U1117" i="1" s="1"/>
  <c r="T1118" i="1"/>
  <c r="S1118" i="1"/>
  <c r="R1118" i="1"/>
  <c r="Q1118" i="1"/>
  <c r="P1118" i="1"/>
  <c r="O1118" i="1"/>
  <c r="N1118" i="1"/>
  <c r="M1118" i="1"/>
  <c r="L1118" i="1"/>
  <c r="K1118" i="1"/>
  <c r="J1118" i="1"/>
  <c r="J1117" i="1" s="1"/>
  <c r="I1118" i="1"/>
  <c r="H1118" i="1"/>
  <c r="G1118" i="1"/>
  <c r="F1118" i="1"/>
  <c r="W1112" i="1"/>
  <c r="V1112" i="1"/>
  <c r="U1112" i="1"/>
  <c r="T1112" i="1"/>
  <c r="S1112" i="1"/>
  <c r="R1112" i="1"/>
  <c r="Q1112" i="1"/>
  <c r="P1112" i="1"/>
  <c r="O1112" i="1"/>
  <c r="N1112" i="1"/>
  <c r="M1112" i="1"/>
  <c r="L1112" i="1"/>
  <c r="K1112" i="1"/>
  <c r="J1112" i="1"/>
  <c r="I1112" i="1"/>
  <c r="H1112" i="1"/>
  <c r="G1112" i="1"/>
  <c r="F1112" i="1"/>
  <c r="W1111" i="1"/>
  <c r="V1111" i="1"/>
  <c r="U1111" i="1"/>
  <c r="T1111" i="1"/>
  <c r="S1111" i="1"/>
  <c r="R1111" i="1"/>
  <c r="Q1111" i="1"/>
  <c r="P1111" i="1"/>
  <c r="O1111" i="1"/>
  <c r="N1111" i="1"/>
  <c r="M1111" i="1"/>
  <c r="L1111" i="1"/>
  <c r="K1111" i="1"/>
  <c r="J1111" i="1"/>
  <c r="I1111" i="1"/>
  <c r="H1111" i="1"/>
  <c r="G1111" i="1"/>
  <c r="F1111" i="1"/>
  <c r="W1107" i="1"/>
  <c r="W1106" i="1" s="1"/>
  <c r="V1107" i="1"/>
  <c r="V1106" i="1" s="1"/>
  <c r="U1107" i="1"/>
  <c r="U1106" i="1" s="1"/>
  <c r="T1107" i="1"/>
  <c r="T1106" i="1" s="1"/>
  <c r="S1107" i="1"/>
  <c r="S1106" i="1" s="1"/>
  <c r="R1107" i="1"/>
  <c r="R1106" i="1" s="1"/>
  <c r="Q1107" i="1"/>
  <c r="Q1106" i="1" s="1"/>
  <c r="P1107" i="1"/>
  <c r="P1106" i="1" s="1"/>
  <c r="O1107" i="1"/>
  <c r="N1107" i="1"/>
  <c r="M1107" i="1"/>
  <c r="M1106" i="1" s="1"/>
  <c r="L1107" i="1"/>
  <c r="L1106" i="1" s="1"/>
  <c r="K1107" i="1"/>
  <c r="K1106" i="1" s="1"/>
  <c r="J1107" i="1"/>
  <c r="J1106" i="1" s="1"/>
  <c r="I1107" i="1"/>
  <c r="I1106" i="1" s="1"/>
  <c r="H1107" i="1"/>
  <c r="H1106" i="1" s="1"/>
  <c r="G1107" i="1"/>
  <c r="G1106" i="1" s="1"/>
  <c r="F1107" i="1"/>
  <c r="F1106" i="1" s="1"/>
  <c r="O1106" i="1"/>
  <c r="N1106" i="1"/>
  <c r="W1105" i="1"/>
  <c r="W1104" i="1" s="1"/>
  <c r="V1105" i="1"/>
  <c r="V1104" i="1" s="1"/>
  <c r="U1105" i="1"/>
  <c r="U1104" i="1" s="1"/>
  <c r="T1105" i="1"/>
  <c r="T1104" i="1" s="1"/>
  <c r="S1105" i="1"/>
  <c r="S1104" i="1" s="1"/>
  <c r="R1105" i="1"/>
  <c r="R1104" i="1" s="1"/>
  <c r="Q1105" i="1"/>
  <c r="P1105" i="1"/>
  <c r="O1105" i="1"/>
  <c r="N1105" i="1"/>
  <c r="N1104" i="1" s="1"/>
  <c r="M1105" i="1"/>
  <c r="M1104" i="1" s="1"/>
  <c r="L1105" i="1"/>
  <c r="L1104" i="1" s="1"/>
  <c r="K1105" i="1"/>
  <c r="K1104" i="1" s="1"/>
  <c r="J1105" i="1"/>
  <c r="J1104" i="1" s="1"/>
  <c r="I1105" i="1"/>
  <c r="I1104" i="1" s="1"/>
  <c r="H1105" i="1"/>
  <c r="H1104" i="1" s="1"/>
  <c r="G1105" i="1"/>
  <c r="G1104" i="1" s="1"/>
  <c r="F1105" i="1"/>
  <c r="F1104" i="1" s="1"/>
  <c r="Q1104" i="1"/>
  <c r="P1104" i="1"/>
  <c r="O1104" i="1"/>
  <c r="W1103" i="1"/>
  <c r="W1102" i="1" s="1"/>
  <c r="V1103" i="1"/>
  <c r="V1102" i="1" s="1"/>
  <c r="U1103" i="1"/>
  <c r="U1102" i="1" s="1"/>
  <c r="T1103" i="1"/>
  <c r="T1102" i="1" s="1"/>
  <c r="S1103" i="1"/>
  <c r="S1102" i="1" s="1"/>
  <c r="R1103" i="1"/>
  <c r="R1102" i="1" s="1"/>
  <c r="Q1103" i="1"/>
  <c r="Q1102" i="1" s="1"/>
  <c r="P1103" i="1"/>
  <c r="P1102" i="1" s="1"/>
  <c r="O1103" i="1"/>
  <c r="O1102" i="1" s="1"/>
  <c r="N1103" i="1"/>
  <c r="M1103" i="1"/>
  <c r="M1102" i="1" s="1"/>
  <c r="L1103" i="1"/>
  <c r="L1102" i="1" s="1"/>
  <c r="K1103" i="1"/>
  <c r="K1102" i="1" s="1"/>
  <c r="J1103" i="1"/>
  <c r="J1102" i="1" s="1"/>
  <c r="I1103" i="1"/>
  <c r="I1102" i="1" s="1"/>
  <c r="H1103" i="1"/>
  <c r="H1102" i="1" s="1"/>
  <c r="G1103" i="1"/>
  <c r="G1102" i="1" s="1"/>
  <c r="F1103" i="1"/>
  <c r="F1102" i="1" s="1"/>
  <c r="N1102" i="1"/>
  <c r="W1101" i="1"/>
  <c r="W1100" i="1" s="1"/>
  <c r="V1101" i="1"/>
  <c r="V1100" i="1" s="1"/>
  <c r="U1101" i="1"/>
  <c r="U1100" i="1" s="1"/>
  <c r="T1101" i="1"/>
  <c r="T1100" i="1" s="1"/>
  <c r="S1101" i="1"/>
  <c r="S1100" i="1" s="1"/>
  <c r="R1101" i="1"/>
  <c r="R1100" i="1" s="1"/>
  <c r="Q1101" i="1"/>
  <c r="Q1100" i="1" s="1"/>
  <c r="P1101" i="1"/>
  <c r="P1100" i="1" s="1"/>
  <c r="O1101" i="1"/>
  <c r="O1100" i="1" s="1"/>
  <c r="N1101" i="1"/>
  <c r="N1100" i="1" s="1"/>
  <c r="M1101" i="1"/>
  <c r="M1100" i="1" s="1"/>
  <c r="L1101" i="1"/>
  <c r="L1100" i="1" s="1"/>
  <c r="K1101" i="1"/>
  <c r="K1100" i="1" s="1"/>
  <c r="J1101" i="1"/>
  <c r="J1100" i="1" s="1"/>
  <c r="I1101" i="1"/>
  <c r="I1100" i="1" s="1"/>
  <c r="H1101" i="1"/>
  <c r="H1100" i="1" s="1"/>
  <c r="G1101" i="1"/>
  <c r="G1100" i="1" s="1"/>
  <c r="F1101" i="1"/>
  <c r="F1100" i="1" s="1"/>
  <c r="W1097" i="1"/>
  <c r="W1096" i="1" s="1"/>
  <c r="W1095" i="1" s="1"/>
  <c r="W1094" i="1" s="1"/>
  <c r="V1097" i="1"/>
  <c r="V1096" i="1" s="1"/>
  <c r="V1095" i="1" s="1"/>
  <c r="V1094" i="1" s="1"/>
  <c r="U1097" i="1"/>
  <c r="U1096" i="1" s="1"/>
  <c r="U1095" i="1" s="1"/>
  <c r="U1094" i="1" s="1"/>
  <c r="T1097" i="1"/>
  <c r="T1096" i="1" s="1"/>
  <c r="T1095" i="1" s="1"/>
  <c r="T1094" i="1" s="1"/>
  <c r="S1097" i="1"/>
  <c r="S1096" i="1" s="1"/>
  <c r="S1095" i="1" s="1"/>
  <c r="S1094" i="1" s="1"/>
  <c r="R1097" i="1"/>
  <c r="R1096" i="1" s="1"/>
  <c r="R1095" i="1" s="1"/>
  <c r="R1094" i="1" s="1"/>
  <c r="Q1097" i="1"/>
  <c r="Q1096" i="1" s="1"/>
  <c r="Q1095" i="1" s="1"/>
  <c r="Q1094" i="1" s="1"/>
  <c r="P1097" i="1"/>
  <c r="O1097" i="1"/>
  <c r="O1096" i="1" s="1"/>
  <c r="O1095" i="1" s="1"/>
  <c r="O1094" i="1" s="1"/>
  <c r="N1097" i="1"/>
  <c r="N1096" i="1" s="1"/>
  <c r="N1095" i="1" s="1"/>
  <c r="N1094" i="1" s="1"/>
  <c r="M1097" i="1"/>
  <c r="M1096" i="1" s="1"/>
  <c r="M1095" i="1" s="1"/>
  <c r="M1094" i="1" s="1"/>
  <c r="L1097" i="1"/>
  <c r="L1096" i="1" s="1"/>
  <c r="L1095" i="1" s="1"/>
  <c r="L1094" i="1" s="1"/>
  <c r="K1097" i="1"/>
  <c r="K1096" i="1" s="1"/>
  <c r="K1095" i="1" s="1"/>
  <c r="K1094" i="1" s="1"/>
  <c r="J1097" i="1"/>
  <c r="J1096" i="1" s="1"/>
  <c r="J1095" i="1" s="1"/>
  <c r="J1094" i="1" s="1"/>
  <c r="I1097" i="1"/>
  <c r="I1096" i="1" s="1"/>
  <c r="I1095" i="1" s="1"/>
  <c r="I1094" i="1" s="1"/>
  <c r="H1097" i="1"/>
  <c r="H1096" i="1" s="1"/>
  <c r="H1095" i="1" s="1"/>
  <c r="H1094" i="1" s="1"/>
  <c r="G1097" i="1"/>
  <c r="G1096" i="1" s="1"/>
  <c r="G1095" i="1" s="1"/>
  <c r="G1094" i="1" s="1"/>
  <c r="F1097" i="1"/>
  <c r="F1096" i="1" s="1"/>
  <c r="F1095" i="1" s="1"/>
  <c r="F1094" i="1" s="1"/>
  <c r="P1096" i="1"/>
  <c r="P1095" i="1" s="1"/>
  <c r="P1094" i="1" s="1"/>
  <c r="W1092" i="1"/>
  <c r="W1091" i="1" s="1"/>
  <c r="W1090" i="1" s="1"/>
  <c r="W1089" i="1" s="1"/>
  <c r="W1088" i="1" s="1"/>
  <c r="V1092" i="1"/>
  <c r="V1091" i="1" s="1"/>
  <c r="V1090" i="1" s="1"/>
  <c r="V1089" i="1" s="1"/>
  <c r="V1088" i="1" s="1"/>
  <c r="U1092" i="1"/>
  <c r="U1091" i="1" s="1"/>
  <c r="U1090" i="1" s="1"/>
  <c r="U1089" i="1" s="1"/>
  <c r="U1088" i="1" s="1"/>
  <c r="T1092" i="1"/>
  <c r="T1091" i="1" s="1"/>
  <c r="T1090" i="1" s="1"/>
  <c r="T1089" i="1" s="1"/>
  <c r="T1088" i="1" s="1"/>
  <c r="S1092" i="1"/>
  <c r="S1091" i="1" s="1"/>
  <c r="S1090" i="1" s="1"/>
  <c r="S1089" i="1" s="1"/>
  <c r="S1088" i="1" s="1"/>
  <c r="R1092" i="1"/>
  <c r="R1091" i="1" s="1"/>
  <c r="R1090" i="1" s="1"/>
  <c r="R1089" i="1" s="1"/>
  <c r="R1088" i="1" s="1"/>
  <c r="Q1092" i="1"/>
  <c r="P1092" i="1"/>
  <c r="P1091" i="1" s="1"/>
  <c r="P1090" i="1" s="1"/>
  <c r="P1089" i="1" s="1"/>
  <c r="P1088" i="1" s="1"/>
  <c r="O1092" i="1"/>
  <c r="O1091" i="1" s="1"/>
  <c r="O1090" i="1" s="1"/>
  <c r="O1089" i="1" s="1"/>
  <c r="O1088" i="1" s="1"/>
  <c r="N1092" i="1"/>
  <c r="N1091" i="1" s="1"/>
  <c r="N1090" i="1" s="1"/>
  <c r="N1089" i="1" s="1"/>
  <c r="N1088" i="1" s="1"/>
  <c r="M1092" i="1"/>
  <c r="L1092" i="1"/>
  <c r="L1091" i="1" s="1"/>
  <c r="L1090" i="1" s="1"/>
  <c r="L1089" i="1" s="1"/>
  <c r="L1088" i="1" s="1"/>
  <c r="K1092" i="1"/>
  <c r="K1091" i="1" s="1"/>
  <c r="K1090" i="1" s="1"/>
  <c r="K1089" i="1" s="1"/>
  <c r="K1088" i="1" s="1"/>
  <c r="J1092" i="1"/>
  <c r="J1091" i="1" s="1"/>
  <c r="J1090" i="1" s="1"/>
  <c r="J1089" i="1" s="1"/>
  <c r="J1088" i="1" s="1"/>
  <c r="I1092" i="1"/>
  <c r="I1091" i="1" s="1"/>
  <c r="I1090" i="1" s="1"/>
  <c r="I1089" i="1" s="1"/>
  <c r="I1088" i="1" s="1"/>
  <c r="H1092" i="1"/>
  <c r="H1091" i="1" s="1"/>
  <c r="H1090" i="1" s="1"/>
  <c r="H1089" i="1" s="1"/>
  <c r="H1088" i="1" s="1"/>
  <c r="G1092" i="1"/>
  <c r="G1091" i="1" s="1"/>
  <c r="G1090" i="1" s="1"/>
  <c r="G1089" i="1" s="1"/>
  <c r="G1088" i="1" s="1"/>
  <c r="F1092" i="1"/>
  <c r="F1091" i="1" s="1"/>
  <c r="F1090" i="1" s="1"/>
  <c r="F1089" i="1" s="1"/>
  <c r="F1088" i="1" s="1"/>
  <c r="Q1091" i="1"/>
  <c r="Q1090" i="1" s="1"/>
  <c r="Q1089" i="1" s="1"/>
  <c r="Q1088" i="1" s="1"/>
  <c r="M1091" i="1"/>
  <c r="M1090" i="1" s="1"/>
  <c r="M1089" i="1" s="1"/>
  <c r="M1088" i="1" s="1"/>
  <c r="W1086" i="1"/>
  <c r="V1086" i="1"/>
  <c r="U1086" i="1"/>
  <c r="T1086" i="1"/>
  <c r="T1085" i="1" s="1"/>
  <c r="T1084" i="1" s="1"/>
  <c r="T1083" i="1" s="1"/>
  <c r="T1082" i="1" s="1"/>
  <c r="T1081" i="1" s="1"/>
  <c r="S1086" i="1"/>
  <c r="S1085" i="1" s="1"/>
  <c r="S1084" i="1" s="1"/>
  <c r="S1083" i="1" s="1"/>
  <c r="S1082" i="1" s="1"/>
  <c r="S1081" i="1" s="1"/>
  <c r="R1086" i="1"/>
  <c r="R1085" i="1" s="1"/>
  <c r="R1084" i="1" s="1"/>
  <c r="R1083" i="1" s="1"/>
  <c r="R1082" i="1" s="1"/>
  <c r="R1081" i="1" s="1"/>
  <c r="Q1086" i="1"/>
  <c r="Q1085" i="1" s="1"/>
  <c r="Q1084" i="1" s="1"/>
  <c r="Q1083" i="1" s="1"/>
  <c r="Q1082" i="1" s="1"/>
  <c r="Q1081" i="1" s="1"/>
  <c r="P1086" i="1"/>
  <c r="P1085" i="1" s="1"/>
  <c r="P1084" i="1" s="1"/>
  <c r="P1083" i="1" s="1"/>
  <c r="P1082" i="1" s="1"/>
  <c r="P1081" i="1" s="1"/>
  <c r="O1086" i="1"/>
  <c r="O1085" i="1" s="1"/>
  <c r="O1084" i="1" s="1"/>
  <c r="O1083" i="1" s="1"/>
  <c r="O1082" i="1" s="1"/>
  <c r="O1081" i="1" s="1"/>
  <c r="N1086" i="1"/>
  <c r="N1085" i="1" s="1"/>
  <c r="N1084" i="1" s="1"/>
  <c r="N1083" i="1" s="1"/>
  <c r="N1082" i="1" s="1"/>
  <c r="N1081" i="1" s="1"/>
  <c r="M1086" i="1"/>
  <c r="M1085" i="1" s="1"/>
  <c r="M1084" i="1" s="1"/>
  <c r="M1083" i="1" s="1"/>
  <c r="M1082" i="1" s="1"/>
  <c r="M1081" i="1" s="1"/>
  <c r="L1086" i="1"/>
  <c r="L1085" i="1" s="1"/>
  <c r="L1084" i="1" s="1"/>
  <c r="L1083" i="1" s="1"/>
  <c r="L1082" i="1" s="1"/>
  <c r="L1081" i="1" s="1"/>
  <c r="K1086" i="1"/>
  <c r="K1085" i="1" s="1"/>
  <c r="K1084" i="1" s="1"/>
  <c r="K1083" i="1" s="1"/>
  <c r="K1082" i="1" s="1"/>
  <c r="K1081" i="1" s="1"/>
  <c r="J1086" i="1"/>
  <c r="I1086" i="1"/>
  <c r="I1085" i="1" s="1"/>
  <c r="I1084" i="1" s="1"/>
  <c r="I1083" i="1" s="1"/>
  <c r="I1082" i="1" s="1"/>
  <c r="I1081" i="1" s="1"/>
  <c r="H1086" i="1"/>
  <c r="H1085" i="1" s="1"/>
  <c r="H1084" i="1" s="1"/>
  <c r="H1083" i="1" s="1"/>
  <c r="H1082" i="1" s="1"/>
  <c r="H1081" i="1" s="1"/>
  <c r="G1086" i="1"/>
  <c r="G1085" i="1" s="1"/>
  <c r="G1084" i="1" s="1"/>
  <c r="G1083" i="1" s="1"/>
  <c r="G1082" i="1" s="1"/>
  <c r="G1081" i="1" s="1"/>
  <c r="F1086" i="1"/>
  <c r="F1085" i="1" s="1"/>
  <c r="F1084" i="1" s="1"/>
  <c r="F1083" i="1" s="1"/>
  <c r="F1082" i="1" s="1"/>
  <c r="F1081" i="1" s="1"/>
  <c r="W1085" i="1"/>
  <c r="W1084" i="1" s="1"/>
  <c r="W1083" i="1" s="1"/>
  <c r="W1082" i="1" s="1"/>
  <c r="W1081" i="1" s="1"/>
  <c r="V1085" i="1"/>
  <c r="V1084" i="1" s="1"/>
  <c r="V1083" i="1" s="1"/>
  <c r="V1082" i="1" s="1"/>
  <c r="V1081" i="1" s="1"/>
  <c r="U1085" i="1"/>
  <c r="U1084" i="1" s="1"/>
  <c r="U1083" i="1" s="1"/>
  <c r="U1082" i="1" s="1"/>
  <c r="U1081" i="1" s="1"/>
  <c r="J1085" i="1"/>
  <c r="J1084" i="1" s="1"/>
  <c r="J1083" i="1" s="1"/>
  <c r="J1082" i="1" s="1"/>
  <c r="J1081" i="1" s="1"/>
  <c r="W1079" i="1"/>
  <c r="W1078" i="1" s="1"/>
  <c r="V1079" i="1"/>
  <c r="V1078" i="1" s="1"/>
  <c r="U1079" i="1"/>
  <c r="U1078" i="1" s="1"/>
  <c r="T1079" i="1"/>
  <c r="T1078" i="1" s="1"/>
  <c r="S1079" i="1"/>
  <c r="R1079" i="1"/>
  <c r="R1078" i="1" s="1"/>
  <c r="Q1079" i="1"/>
  <c r="Q1078" i="1" s="1"/>
  <c r="P1079" i="1"/>
  <c r="P1078" i="1" s="1"/>
  <c r="O1079" i="1"/>
  <c r="O1078" i="1" s="1"/>
  <c r="N1079" i="1"/>
  <c r="N1078" i="1" s="1"/>
  <c r="M1079" i="1"/>
  <c r="M1078" i="1" s="1"/>
  <c r="L1079" i="1"/>
  <c r="L1078" i="1" s="1"/>
  <c r="K1079" i="1"/>
  <c r="K1078" i="1" s="1"/>
  <c r="J1079" i="1"/>
  <c r="J1078" i="1" s="1"/>
  <c r="I1079" i="1"/>
  <c r="I1078" i="1" s="1"/>
  <c r="H1079" i="1"/>
  <c r="H1078" i="1" s="1"/>
  <c r="G1079" i="1"/>
  <c r="G1078" i="1" s="1"/>
  <c r="F1079" i="1"/>
  <c r="F1078" i="1" s="1"/>
  <c r="F1075" i="1" s="1"/>
  <c r="F1074" i="1" s="1"/>
  <c r="S1078" i="1"/>
  <c r="W1077" i="1"/>
  <c r="W1076" i="1" s="1"/>
  <c r="V1077" i="1"/>
  <c r="V1076" i="1" s="1"/>
  <c r="U1077" i="1"/>
  <c r="U1076" i="1" s="1"/>
  <c r="T1077" i="1"/>
  <c r="T1076" i="1" s="1"/>
  <c r="S1077" i="1"/>
  <c r="S1076" i="1" s="1"/>
  <c r="R1077" i="1"/>
  <c r="R1076" i="1" s="1"/>
  <c r="Q1077" i="1"/>
  <c r="Q1076" i="1" s="1"/>
  <c r="P1077" i="1"/>
  <c r="P1076" i="1" s="1"/>
  <c r="O1077" i="1"/>
  <c r="O1076" i="1" s="1"/>
  <c r="N1077" i="1"/>
  <c r="N1076" i="1" s="1"/>
  <c r="M1077" i="1"/>
  <c r="M1076" i="1" s="1"/>
  <c r="L1077" i="1"/>
  <c r="L1076" i="1" s="1"/>
  <c r="K1077" i="1"/>
  <c r="K1076" i="1" s="1"/>
  <c r="J1077" i="1"/>
  <c r="J1076" i="1" s="1"/>
  <c r="I1077" i="1"/>
  <c r="I1076" i="1" s="1"/>
  <c r="H1077" i="1"/>
  <c r="H1076" i="1" s="1"/>
  <c r="G1077" i="1"/>
  <c r="G1076" i="1" s="1"/>
  <c r="F1077" i="1"/>
  <c r="F1076" i="1" s="1"/>
  <c r="W1073" i="1"/>
  <c r="W1072" i="1" s="1"/>
  <c r="W1071" i="1" s="1"/>
  <c r="V1073" i="1"/>
  <c r="V1072" i="1" s="1"/>
  <c r="V1071" i="1" s="1"/>
  <c r="U1073" i="1"/>
  <c r="U1072" i="1" s="1"/>
  <c r="U1071" i="1" s="1"/>
  <c r="T1073" i="1"/>
  <c r="T1072" i="1" s="1"/>
  <c r="T1071" i="1" s="1"/>
  <c r="S1073" i="1"/>
  <c r="S1072" i="1" s="1"/>
  <c r="S1071" i="1" s="1"/>
  <c r="R1073" i="1"/>
  <c r="R1072" i="1" s="1"/>
  <c r="R1071" i="1" s="1"/>
  <c r="Q1073" i="1"/>
  <c r="Q1072" i="1" s="1"/>
  <c r="Q1071" i="1" s="1"/>
  <c r="P1073" i="1"/>
  <c r="O1073" i="1"/>
  <c r="O1072" i="1" s="1"/>
  <c r="O1071" i="1" s="1"/>
  <c r="N1073" i="1"/>
  <c r="N1072" i="1" s="1"/>
  <c r="N1071" i="1" s="1"/>
  <c r="M1073" i="1"/>
  <c r="M1072" i="1" s="1"/>
  <c r="M1071" i="1" s="1"/>
  <c r="L1073" i="1"/>
  <c r="L1072" i="1" s="1"/>
  <c r="L1071" i="1" s="1"/>
  <c r="K1073" i="1"/>
  <c r="K1072" i="1" s="1"/>
  <c r="K1071" i="1" s="1"/>
  <c r="J1073" i="1"/>
  <c r="J1072" i="1" s="1"/>
  <c r="J1071" i="1" s="1"/>
  <c r="I1073" i="1"/>
  <c r="I1072" i="1" s="1"/>
  <c r="I1071" i="1" s="1"/>
  <c r="H1073" i="1"/>
  <c r="H1072" i="1" s="1"/>
  <c r="H1071" i="1" s="1"/>
  <c r="G1073" i="1"/>
  <c r="G1072" i="1" s="1"/>
  <c r="G1071" i="1" s="1"/>
  <c r="F1073" i="1"/>
  <c r="F1072" i="1" s="1"/>
  <c r="F1071" i="1" s="1"/>
  <c r="P1072" i="1"/>
  <c r="P1071" i="1" s="1"/>
  <c r="W1070" i="1"/>
  <c r="W1069" i="1" s="1"/>
  <c r="V1070" i="1"/>
  <c r="V1069" i="1" s="1"/>
  <c r="U1070" i="1"/>
  <c r="U1069" i="1" s="1"/>
  <c r="T1070" i="1"/>
  <c r="T1069" i="1" s="1"/>
  <c r="S1070" i="1"/>
  <c r="S1069" i="1" s="1"/>
  <c r="R1070" i="1"/>
  <c r="R1069" i="1" s="1"/>
  <c r="Q1070" i="1"/>
  <c r="Q1069" i="1" s="1"/>
  <c r="P1070" i="1"/>
  <c r="P1069" i="1" s="1"/>
  <c r="O1070" i="1"/>
  <c r="O1069" i="1" s="1"/>
  <c r="N1070" i="1"/>
  <c r="N1069" i="1" s="1"/>
  <c r="M1070" i="1"/>
  <c r="M1069" i="1" s="1"/>
  <c r="L1070" i="1"/>
  <c r="L1069" i="1" s="1"/>
  <c r="K1070" i="1"/>
  <c r="K1069" i="1" s="1"/>
  <c r="J1070" i="1"/>
  <c r="J1069" i="1" s="1"/>
  <c r="I1070" i="1"/>
  <c r="I1069" i="1" s="1"/>
  <c r="H1070" i="1"/>
  <c r="H1069" i="1" s="1"/>
  <c r="G1070" i="1"/>
  <c r="G1069" i="1" s="1"/>
  <c r="F1070" i="1"/>
  <c r="F1069" i="1" s="1"/>
  <c r="W1068" i="1"/>
  <c r="W1067" i="1" s="1"/>
  <c r="V1068" i="1"/>
  <c r="V1067" i="1" s="1"/>
  <c r="U1068" i="1"/>
  <c r="U1067" i="1" s="1"/>
  <c r="T1068" i="1"/>
  <c r="T1067" i="1" s="1"/>
  <c r="S1068" i="1"/>
  <c r="S1067" i="1" s="1"/>
  <c r="R1068" i="1"/>
  <c r="R1067" i="1" s="1"/>
  <c r="R1066" i="1" s="1"/>
  <c r="Q1068" i="1"/>
  <c r="Q1067" i="1" s="1"/>
  <c r="P1068" i="1"/>
  <c r="P1067" i="1" s="1"/>
  <c r="O1068" i="1"/>
  <c r="O1067" i="1" s="1"/>
  <c r="N1068" i="1"/>
  <c r="N1067" i="1" s="1"/>
  <c r="M1068" i="1"/>
  <c r="M1067" i="1" s="1"/>
  <c r="L1068" i="1"/>
  <c r="L1067" i="1" s="1"/>
  <c r="K1068" i="1"/>
  <c r="K1067" i="1" s="1"/>
  <c r="J1068" i="1"/>
  <c r="J1067" i="1" s="1"/>
  <c r="I1068" i="1"/>
  <c r="I1067" i="1" s="1"/>
  <c r="H1068" i="1"/>
  <c r="H1067" i="1" s="1"/>
  <c r="H1066" i="1" s="1"/>
  <c r="G1068" i="1"/>
  <c r="G1067" i="1" s="1"/>
  <c r="F1068" i="1"/>
  <c r="F1067" i="1" s="1"/>
  <c r="W1065" i="1"/>
  <c r="W1064" i="1" s="1"/>
  <c r="V1065" i="1"/>
  <c r="V1064" i="1" s="1"/>
  <c r="U1065" i="1"/>
  <c r="U1064" i="1" s="1"/>
  <c r="T1065" i="1"/>
  <c r="T1064" i="1" s="1"/>
  <c r="S1065" i="1"/>
  <c r="S1064" i="1" s="1"/>
  <c r="R1065" i="1"/>
  <c r="R1064" i="1" s="1"/>
  <c r="Q1065" i="1"/>
  <c r="P1065" i="1"/>
  <c r="O1065" i="1"/>
  <c r="O1064" i="1" s="1"/>
  <c r="N1065" i="1"/>
  <c r="N1064" i="1" s="1"/>
  <c r="M1065" i="1"/>
  <c r="M1064" i="1" s="1"/>
  <c r="L1065" i="1"/>
  <c r="L1064" i="1" s="1"/>
  <c r="K1065" i="1"/>
  <c r="J1065" i="1"/>
  <c r="J1064" i="1" s="1"/>
  <c r="I1065" i="1"/>
  <c r="I1064" i="1" s="1"/>
  <c r="H1065" i="1"/>
  <c r="H1064" i="1" s="1"/>
  <c r="G1065" i="1"/>
  <c r="G1064" i="1" s="1"/>
  <c r="F1065" i="1"/>
  <c r="F1064" i="1" s="1"/>
  <c r="Q1064" i="1"/>
  <c r="P1064" i="1"/>
  <c r="K1064" i="1"/>
  <c r="W1063" i="1"/>
  <c r="W1062" i="1" s="1"/>
  <c r="V1063" i="1"/>
  <c r="V1062" i="1" s="1"/>
  <c r="U1063" i="1"/>
  <c r="U1062" i="1" s="1"/>
  <c r="T1063" i="1"/>
  <c r="T1062" i="1" s="1"/>
  <c r="S1063" i="1"/>
  <c r="S1062" i="1" s="1"/>
  <c r="R1063" i="1"/>
  <c r="R1062" i="1" s="1"/>
  <c r="Q1063" i="1"/>
  <c r="Q1062" i="1" s="1"/>
  <c r="P1063" i="1"/>
  <c r="P1062" i="1" s="1"/>
  <c r="O1063" i="1"/>
  <c r="O1062" i="1" s="1"/>
  <c r="N1063" i="1"/>
  <c r="N1062" i="1" s="1"/>
  <c r="M1063" i="1"/>
  <c r="M1062" i="1" s="1"/>
  <c r="L1063" i="1"/>
  <c r="L1062" i="1" s="1"/>
  <c r="K1063" i="1"/>
  <c r="K1062" i="1" s="1"/>
  <c r="J1063" i="1"/>
  <c r="J1062" i="1" s="1"/>
  <c r="J1061" i="1" s="1"/>
  <c r="I1063" i="1"/>
  <c r="I1062" i="1" s="1"/>
  <c r="I1061" i="1" s="1"/>
  <c r="H1063" i="1"/>
  <c r="H1062" i="1" s="1"/>
  <c r="G1063" i="1"/>
  <c r="F1063" i="1"/>
  <c r="G1062" i="1"/>
  <c r="F1062" i="1"/>
  <c r="F1061" i="1" s="1"/>
  <c r="W1059" i="1"/>
  <c r="W1058" i="1" s="1"/>
  <c r="W1057" i="1" s="1"/>
  <c r="W1056" i="1" s="1"/>
  <c r="V1059" i="1"/>
  <c r="V1058" i="1" s="1"/>
  <c r="V1057" i="1" s="1"/>
  <c r="V1056" i="1" s="1"/>
  <c r="U1059" i="1"/>
  <c r="U1058" i="1" s="1"/>
  <c r="U1057" i="1" s="1"/>
  <c r="U1056" i="1" s="1"/>
  <c r="T1059" i="1"/>
  <c r="T1058" i="1" s="1"/>
  <c r="T1057" i="1" s="1"/>
  <c r="T1056" i="1" s="1"/>
  <c r="S1059" i="1"/>
  <c r="S1058" i="1" s="1"/>
  <c r="S1057" i="1" s="1"/>
  <c r="S1056" i="1" s="1"/>
  <c r="R1059" i="1"/>
  <c r="R1058" i="1" s="1"/>
  <c r="R1057" i="1" s="1"/>
  <c r="R1056" i="1" s="1"/>
  <c r="Q1059" i="1"/>
  <c r="Q1058" i="1" s="1"/>
  <c r="Q1057" i="1" s="1"/>
  <c r="Q1056" i="1" s="1"/>
  <c r="P1059" i="1"/>
  <c r="P1058" i="1" s="1"/>
  <c r="P1057" i="1" s="1"/>
  <c r="P1056" i="1" s="1"/>
  <c r="O1059" i="1"/>
  <c r="O1058" i="1" s="1"/>
  <c r="O1057" i="1" s="1"/>
  <c r="O1056" i="1" s="1"/>
  <c r="N1059" i="1"/>
  <c r="N1058" i="1" s="1"/>
  <c r="N1057" i="1" s="1"/>
  <c r="N1056" i="1" s="1"/>
  <c r="M1059" i="1"/>
  <c r="M1058" i="1" s="1"/>
  <c r="M1057" i="1" s="1"/>
  <c r="M1056" i="1" s="1"/>
  <c r="L1059" i="1"/>
  <c r="L1058" i="1" s="1"/>
  <c r="L1057" i="1" s="1"/>
  <c r="L1056" i="1" s="1"/>
  <c r="K1059" i="1"/>
  <c r="K1058" i="1" s="1"/>
  <c r="K1057" i="1" s="1"/>
  <c r="K1056" i="1" s="1"/>
  <c r="J1059" i="1"/>
  <c r="J1058" i="1" s="1"/>
  <c r="J1057" i="1" s="1"/>
  <c r="J1056" i="1" s="1"/>
  <c r="I1059" i="1"/>
  <c r="I1058" i="1" s="1"/>
  <c r="I1057" i="1" s="1"/>
  <c r="I1056" i="1" s="1"/>
  <c r="H1059" i="1"/>
  <c r="H1058" i="1" s="1"/>
  <c r="H1057" i="1" s="1"/>
  <c r="H1056" i="1" s="1"/>
  <c r="G1059" i="1"/>
  <c r="G1058" i="1" s="1"/>
  <c r="G1057" i="1" s="1"/>
  <c r="G1056" i="1" s="1"/>
  <c r="F1059" i="1"/>
  <c r="F1058" i="1" s="1"/>
  <c r="F1057" i="1" s="1"/>
  <c r="F1056" i="1" s="1"/>
  <c r="W1053" i="1"/>
  <c r="W1052" i="1" s="1"/>
  <c r="W1051" i="1" s="1"/>
  <c r="W1050" i="1" s="1"/>
  <c r="V1053" i="1"/>
  <c r="V1052" i="1" s="1"/>
  <c r="V1051" i="1" s="1"/>
  <c r="V1050" i="1" s="1"/>
  <c r="U1053" i="1"/>
  <c r="U1052" i="1" s="1"/>
  <c r="U1051" i="1" s="1"/>
  <c r="U1050" i="1" s="1"/>
  <c r="T1053" i="1"/>
  <c r="T1052" i="1" s="1"/>
  <c r="T1051" i="1" s="1"/>
  <c r="T1050" i="1" s="1"/>
  <c r="S1053" i="1"/>
  <c r="S1052" i="1" s="1"/>
  <c r="S1051" i="1" s="1"/>
  <c r="S1050" i="1" s="1"/>
  <c r="R1053" i="1"/>
  <c r="R1052" i="1" s="1"/>
  <c r="R1051" i="1" s="1"/>
  <c r="R1050" i="1" s="1"/>
  <c r="Q1053" i="1"/>
  <c r="Q1052" i="1" s="1"/>
  <c r="Q1051" i="1" s="1"/>
  <c r="Q1050" i="1" s="1"/>
  <c r="P1053" i="1"/>
  <c r="P1052" i="1" s="1"/>
  <c r="P1051" i="1" s="1"/>
  <c r="P1050" i="1" s="1"/>
  <c r="O1053" i="1"/>
  <c r="O1052" i="1" s="1"/>
  <c r="O1051" i="1" s="1"/>
  <c r="O1050" i="1" s="1"/>
  <c r="N1053" i="1"/>
  <c r="N1052" i="1" s="1"/>
  <c r="N1051" i="1" s="1"/>
  <c r="N1050" i="1" s="1"/>
  <c r="M1053" i="1"/>
  <c r="M1052" i="1" s="1"/>
  <c r="M1051" i="1" s="1"/>
  <c r="M1050" i="1" s="1"/>
  <c r="L1053" i="1"/>
  <c r="L1052" i="1" s="1"/>
  <c r="L1051" i="1" s="1"/>
  <c r="L1050" i="1" s="1"/>
  <c r="K1053" i="1"/>
  <c r="K1052" i="1" s="1"/>
  <c r="K1051" i="1" s="1"/>
  <c r="K1050" i="1" s="1"/>
  <c r="J1053" i="1"/>
  <c r="J1052" i="1" s="1"/>
  <c r="J1051" i="1" s="1"/>
  <c r="J1050" i="1" s="1"/>
  <c r="I1053" i="1"/>
  <c r="I1052" i="1" s="1"/>
  <c r="I1051" i="1" s="1"/>
  <c r="I1050" i="1" s="1"/>
  <c r="H1053" i="1"/>
  <c r="H1052" i="1" s="1"/>
  <c r="H1051" i="1" s="1"/>
  <c r="H1050" i="1" s="1"/>
  <c r="G1053" i="1"/>
  <c r="G1052" i="1" s="1"/>
  <c r="G1051" i="1" s="1"/>
  <c r="G1050" i="1" s="1"/>
  <c r="F1053" i="1"/>
  <c r="F1052" i="1" s="1"/>
  <c r="F1051" i="1" s="1"/>
  <c r="F1050" i="1" s="1"/>
  <c r="W1049" i="1"/>
  <c r="W1048" i="1" s="1"/>
  <c r="W1047" i="1" s="1"/>
  <c r="V1049" i="1"/>
  <c r="V1048" i="1" s="1"/>
  <c r="V1047" i="1" s="1"/>
  <c r="U1049" i="1"/>
  <c r="U1048" i="1" s="1"/>
  <c r="U1047" i="1" s="1"/>
  <c r="T1049" i="1"/>
  <c r="T1048" i="1" s="1"/>
  <c r="T1047" i="1" s="1"/>
  <c r="S1049" i="1"/>
  <c r="S1048" i="1" s="1"/>
  <c r="S1047" i="1" s="1"/>
  <c r="R1049" i="1"/>
  <c r="R1048" i="1" s="1"/>
  <c r="R1047" i="1" s="1"/>
  <c r="Q1049" i="1"/>
  <c r="Q1048" i="1" s="1"/>
  <c r="Q1047" i="1" s="1"/>
  <c r="P1049" i="1"/>
  <c r="P1048" i="1" s="1"/>
  <c r="P1047" i="1" s="1"/>
  <c r="O1049" i="1"/>
  <c r="O1048" i="1" s="1"/>
  <c r="O1047" i="1" s="1"/>
  <c r="N1049" i="1"/>
  <c r="N1048" i="1" s="1"/>
  <c r="N1047" i="1" s="1"/>
  <c r="M1049" i="1"/>
  <c r="M1048" i="1" s="1"/>
  <c r="M1047" i="1" s="1"/>
  <c r="L1049" i="1"/>
  <c r="L1048" i="1" s="1"/>
  <c r="L1047" i="1" s="1"/>
  <c r="K1049" i="1"/>
  <c r="K1048" i="1" s="1"/>
  <c r="K1047" i="1" s="1"/>
  <c r="J1049" i="1"/>
  <c r="J1048" i="1" s="1"/>
  <c r="J1047" i="1" s="1"/>
  <c r="I1049" i="1"/>
  <c r="I1048" i="1" s="1"/>
  <c r="I1047" i="1" s="1"/>
  <c r="H1049" i="1"/>
  <c r="H1048" i="1" s="1"/>
  <c r="H1047" i="1" s="1"/>
  <c r="G1049" i="1"/>
  <c r="G1048" i="1" s="1"/>
  <c r="G1047" i="1" s="1"/>
  <c r="F1049" i="1"/>
  <c r="F1048" i="1" s="1"/>
  <c r="F1047" i="1" s="1"/>
  <c r="W1046" i="1"/>
  <c r="W1045" i="1" s="1"/>
  <c r="W1044" i="1" s="1"/>
  <c r="V1046" i="1"/>
  <c r="V1045" i="1" s="1"/>
  <c r="V1044" i="1" s="1"/>
  <c r="U1046" i="1"/>
  <c r="U1045" i="1" s="1"/>
  <c r="U1044" i="1" s="1"/>
  <c r="T1046" i="1"/>
  <c r="T1045" i="1" s="1"/>
  <c r="T1044" i="1" s="1"/>
  <c r="S1046" i="1"/>
  <c r="S1045" i="1" s="1"/>
  <c r="S1044" i="1" s="1"/>
  <c r="R1046" i="1"/>
  <c r="R1045" i="1" s="1"/>
  <c r="R1044" i="1" s="1"/>
  <c r="Q1046" i="1"/>
  <c r="P1046" i="1"/>
  <c r="P1045" i="1" s="1"/>
  <c r="P1044" i="1" s="1"/>
  <c r="O1046" i="1"/>
  <c r="O1045" i="1" s="1"/>
  <c r="O1044" i="1" s="1"/>
  <c r="N1046" i="1"/>
  <c r="N1045" i="1" s="1"/>
  <c r="N1044" i="1" s="1"/>
  <c r="M1046" i="1"/>
  <c r="L1046" i="1"/>
  <c r="L1045" i="1" s="1"/>
  <c r="L1044" i="1" s="1"/>
  <c r="K1046" i="1"/>
  <c r="K1045" i="1" s="1"/>
  <c r="K1044" i="1" s="1"/>
  <c r="J1046" i="1"/>
  <c r="J1045" i="1" s="1"/>
  <c r="J1044" i="1" s="1"/>
  <c r="I1046" i="1"/>
  <c r="I1045" i="1" s="1"/>
  <c r="I1044" i="1" s="1"/>
  <c r="H1046" i="1"/>
  <c r="H1045" i="1" s="1"/>
  <c r="H1044" i="1" s="1"/>
  <c r="G1046" i="1"/>
  <c r="G1045" i="1" s="1"/>
  <c r="G1044" i="1" s="1"/>
  <c r="F1046" i="1"/>
  <c r="F1045" i="1" s="1"/>
  <c r="F1044" i="1" s="1"/>
  <c r="Q1045" i="1"/>
  <c r="Q1044" i="1" s="1"/>
  <c r="M1045" i="1"/>
  <c r="M1044" i="1" s="1"/>
  <c r="W1043" i="1"/>
  <c r="W1042" i="1" s="1"/>
  <c r="V1043" i="1"/>
  <c r="V1042" i="1" s="1"/>
  <c r="U1043" i="1"/>
  <c r="U1042" i="1" s="1"/>
  <c r="T1043" i="1"/>
  <c r="T1042" i="1" s="1"/>
  <c r="S1043" i="1"/>
  <c r="S1042" i="1" s="1"/>
  <c r="R1043" i="1"/>
  <c r="R1042" i="1" s="1"/>
  <c r="Q1043" i="1"/>
  <c r="Q1042" i="1" s="1"/>
  <c r="P1043" i="1"/>
  <c r="P1042" i="1" s="1"/>
  <c r="O1043" i="1"/>
  <c r="N1043" i="1"/>
  <c r="N1042" i="1" s="1"/>
  <c r="M1043" i="1"/>
  <c r="M1042" i="1" s="1"/>
  <c r="L1043" i="1"/>
  <c r="L1042" i="1" s="1"/>
  <c r="K1043" i="1"/>
  <c r="K1042" i="1" s="1"/>
  <c r="J1043" i="1"/>
  <c r="J1042" i="1" s="1"/>
  <c r="I1043" i="1"/>
  <c r="I1042" i="1" s="1"/>
  <c r="H1043" i="1"/>
  <c r="H1042" i="1" s="1"/>
  <c r="G1043" i="1"/>
  <c r="G1042" i="1" s="1"/>
  <c r="F1043" i="1"/>
  <c r="F1042" i="1" s="1"/>
  <c r="O1042" i="1"/>
  <c r="W1041" i="1"/>
  <c r="W1040" i="1" s="1"/>
  <c r="V1041" i="1"/>
  <c r="V1040" i="1" s="1"/>
  <c r="U1041" i="1"/>
  <c r="U1040" i="1" s="1"/>
  <c r="T1041" i="1"/>
  <c r="T1040" i="1" s="1"/>
  <c r="S1041" i="1"/>
  <c r="S1040" i="1" s="1"/>
  <c r="R1041" i="1"/>
  <c r="R1040" i="1" s="1"/>
  <c r="Q1041" i="1"/>
  <c r="Q1040" i="1" s="1"/>
  <c r="P1041" i="1"/>
  <c r="P1040" i="1" s="1"/>
  <c r="O1041" i="1"/>
  <c r="O1040" i="1" s="1"/>
  <c r="N1041" i="1"/>
  <c r="N1040" i="1" s="1"/>
  <c r="M1041" i="1"/>
  <c r="M1040" i="1" s="1"/>
  <c r="L1041" i="1"/>
  <c r="L1040" i="1" s="1"/>
  <c r="K1041" i="1"/>
  <c r="K1040" i="1" s="1"/>
  <c r="J1041" i="1"/>
  <c r="J1040" i="1" s="1"/>
  <c r="I1041" i="1"/>
  <c r="I1040" i="1" s="1"/>
  <c r="H1041" i="1"/>
  <c r="H1040" i="1" s="1"/>
  <c r="G1041" i="1"/>
  <c r="G1040" i="1" s="1"/>
  <c r="F1041" i="1"/>
  <c r="F1040" i="1" s="1"/>
  <c r="W1039" i="1"/>
  <c r="W1038" i="1" s="1"/>
  <c r="V1039" i="1"/>
  <c r="V1038" i="1" s="1"/>
  <c r="U1039" i="1"/>
  <c r="U1038" i="1" s="1"/>
  <c r="T1039" i="1"/>
  <c r="T1038" i="1" s="1"/>
  <c r="S1039" i="1"/>
  <c r="S1038" i="1" s="1"/>
  <c r="R1039" i="1"/>
  <c r="R1038" i="1" s="1"/>
  <c r="Q1039" i="1"/>
  <c r="Q1038" i="1" s="1"/>
  <c r="P1039" i="1"/>
  <c r="P1038" i="1" s="1"/>
  <c r="P1037" i="1" s="1"/>
  <c r="O1039" i="1"/>
  <c r="O1038" i="1" s="1"/>
  <c r="N1039" i="1"/>
  <c r="N1038" i="1" s="1"/>
  <c r="M1039" i="1"/>
  <c r="M1038" i="1" s="1"/>
  <c r="L1039" i="1"/>
  <c r="L1038" i="1" s="1"/>
  <c r="K1039" i="1"/>
  <c r="K1038" i="1" s="1"/>
  <c r="J1039" i="1"/>
  <c r="J1038" i="1" s="1"/>
  <c r="I1039" i="1"/>
  <c r="I1038" i="1" s="1"/>
  <c r="H1039" i="1"/>
  <c r="H1038" i="1" s="1"/>
  <c r="G1039" i="1"/>
  <c r="G1038" i="1" s="1"/>
  <c r="F1039" i="1"/>
  <c r="F1038" i="1" s="1"/>
  <c r="W1035" i="1"/>
  <c r="W1034" i="1" s="1"/>
  <c r="V1035" i="1"/>
  <c r="U1035" i="1"/>
  <c r="U1034" i="1" s="1"/>
  <c r="T1035" i="1"/>
  <c r="T1034" i="1" s="1"/>
  <c r="S1035" i="1"/>
  <c r="S1034" i="1" s="1"/>
  <c r="R1035" i="1"/>
  <c r="R1034" i="1" s="1"/>
  <c r="Q1035" i="1"/>
  <c r="Q1034" i="1" s="1"/>
  <c r="P1035" i="1"/>
  <c r="P1034" i="1" s="1"/>
  <c r="O1035" i="1"/>
  <c r="O1034" i="1" s="1"/>
  <c r="N1035" i="1"/>
  <c r="N1034" i="1" s="1"/>
  <c r="M1035" i="1"/>
  <c r="M1034" i="1" s="1"/>
  <c r="L1035" i="1"/>
  <c r="L1034" i="1" s="1"/>
  <c r="K1035" i="1"/>
  <c r="K1034" i="1" s="1"/>
  <c r="J1035" i="1"/>
  <c r="J1034" i="1" s="1"/>
  <c r="I1035" i="1"/>
  <c r="I1034" i="1" s="1"/>
  <c r="H1035" i="1"/>
  <c r="H1034" i="1" s="1"/>
  <c r="G1035" i="1"/>
  <c r="G1034" i="1" s="1"/>
  <c r="F1035" i="1"/>
  <c r="F1034" i="1" s="1"/>
  <c r="V1034" i="1"/>
  <c r="W1033" i="1"/>
  <c r="W1032" i="1" s="1"/>
  <c r="V1033" i="1"/>
  <c r="V1032" i="1" s="1"/>
  <c r="U1033" i="1"/>
  <c r="U1032" i="1" s="1"/>
  <c r="T1033" i="1"/>
  <c r="T1032" i="1" s="1"/>
  <c r="S1033" i="1"/>
  <c r="S1032" i="1" s="1"/>
  <c r="R1033" i="1"/>
  <c r="R1032" i="1" s="1"/>
  <c r="Q1033" i="1"/>
  <c r="Q1032" i="1" s="1"/>
  <c r="P1033" i="1"/>
  <c r="P1032" i="1" s="1"/>
  <c r="O1033" i="1"/>
  <c r="O1032" i="1" s="1"/>
  <c r="N1033" i="1"/>
  <c r="N1032" i="1" s="1"/>
  <c r="M1033" i="1"/>
  <c r="M1032" i="1" s="1"/>
  <c r="L1033" i="1"/>
  <c r="L1032" i="1" s="1"/>
  <c r="K1033" i="1"/>
  <c r="K1032" i="1" s="1"/>
  <c r="J1033" i="1"/>
  <c r="J1032" i="1" s="1"/>
  <c r="I1033" i="1"/>
  <c r="I1032" i="1" s="1"/>
  <c r="H1033" i="1"/>
  <c r="H1032" i="1" s="1"/>
  <c r="G1033" i="1"/>
  <c r="F1033" i="1"/>
  <c r="F1032" i="1" s="1"/>
  <c r="G1032" i="1"/>
  <c r="W1031" i="1"/>
  <c r="W1030" i="1" s="1"/>
  <c r="V1031" i="1"/>
  <c r="V1030" i="1" s="1"/>
  <c r="U1031" i="1"/>
  <c r="U1030" i="1" s="1"/>
  <c r="T1031" i="1"/>
  <c r="T1030" i="1" s="1"/>
  <c r="S1031" i="1"/>
  <c r="S1030" i="1" s="1"/>
  <c r="R1031" i="1"/>
  <c r="R1030" i="1" s="1"/>
  <c r="Q1031" i="1"/>
  <c r="Q1030" i="1" s="1"/>
  <c r="P1031" i="1"/>
  <c r="P1030" i="1" s="1"/>
  <c r="O1031" i="1"/>
  <c r="O1030" i="1" s="1"/>
  <c r="N1031" i="1"/>
  <c r="N1030" i="1" s="1"/>
  <c r="M1031" i="1"/>
  <c r="M1030" i="1" s="1"/>
  <c r="L1031" i="1"/>
  <c r="L1030" i="1" s="1"/>
  <c r="K1031" i="1"/>
  <c r="K1030" i="1" s="1"/>
  <c r="J1031" i="1"/>
  <c r="J1030" i="1" s="1"/>
  <c r="I1031" i="1"/>
  <c r="I1030" i="1" s="1"/>
  <c r="H1031" i="1"/>
  <c r="H1030" i="1" s="1"/>
  <c r="G1031" i="1"/>
  <c r="G1030" i="1" s="1"/>
  <c r="F1031" i="1"/>
  <c r="F1030" i="1" s="1"/>
  <c r="W1028" i="1"/>
  <c r="V1028" i="1"/>
  <c r="V1027" i="1" s="1"/>
  <c r="V1026" i="1" s="1"/>
  <c r="U1028" i="1"/>
  <c r="U1027" i="1" s="1"/>
  <c r="U1026" i="1" s="1"/>
  <c r="T1028" i="1"/>
  <c r="T1027" i="1" s="1"/>
  <c r="T1026" i="1" s="1"/>
  <c r="S1028" i="1"/>
  <c r="S1027" i="1" s="1"/>
  <c r="S1026" i="1" s="1"/>
  <c r="R1028" i="1"/>
  <c r="R1027" i="1" s="1"/>
  <c r="R1026" i="1" s="1"/>
  <c r="Q1028" i="1"/>
  <c r="Q1027" i="1" s="1"/>
  <c r="Q1026" i="1" s="1"/>
  <c r="P1028" i="1"/>
  <c r="P1027" i="1" s="1"/>
  <c r="P1026" i="1" s="1"/>
  <c r="O1028" i="1"/>
  <c r="O1027" i="1" s="1"/>
  <c r="O1026" i="1" s="1"/>
  <c r="N1028" i="1"/>
  <c r="M1028" i="1"/>
  <c r="M1027" i="1" s="1"/>
  <c r="M1026" i="1" s="1"/>
  <c r="L1028" i="1"/>
  <c r="L1027" i="1" s="1"/>
  <c r="L1026" i="1" s="1"/>
  <c r="K1028" i="1"/>
  <c r="J1028" i="1"/>
  <c r="J1027" i="1" s="1"/>
  <c r="J1026" i="1" s="1"/>
  <c r="I1028" i="1"/>
  <c r="I1027" i="1" s="1"/>
  <c r="I1026" i="1" s="1"/>
  <c r="H1028" i="1"/>
  <c r="H1027" i="1" s="1"/>
  <c r="H1026" i="1" s="1"/>
  <c r="G1028" i="1"/>
  <c r="G1027" i="1" s="1"/>
  <c r="G1026" i="1" s="1"/>
  <c r="F1028" i="1"/>
  <c r="F1027" i="1" s="1"/>
  <c r="F1026" i="1" s="1"/>
  <c r="W1027" i="1"/>
  <c r="W1026" i="1" s="1"/>
  <c r="N1027" i="1"/>
  <c r="N1026" i="1" s="1"/>
  <c r="K1027" i="1"/>
  <c r="K1026" i="1" s="1"/>
  <c r="W1025" i="1"/>
  <c r="W1024" i="1" s="1"/>
  <c r="V1025" i="1"/>
  <c r="V1024" i="1" s="1"/>
  <c r="U1025" i="1"/>
  <c r="U1024" i="1" s="1"/>
  <c r="T1025" i="1"/>
  <c r="T1024" i="1" s="1"/>
  <c r="S1025" i="1"/>
  <c r="S1024" i="1" s="1"/>
  <c r="R1025" i="1"/>
  <c r="R1024" i="1" s="1"/>
  <c r="Q1025" i="1"/>
  <c r="Q1024" i="1" s="1"/>
  <c r="P1025" i="1"/>
  <c r="P1024" i="1" s="1"/>
  <c r="O1025" i="1"/>
  <c r="O1024" i="1" s="1"/>
  <c r="N1025" i="1"/>
  <c r="N1024" i="1" s="1"/>
  <c r="M1025" i="1"/>
  <c r="M1024" i="1" s="1"/>
  <c r="L1025" i="1"/>
  <c r="K1025" i="1"/>
  <c r="K1024" i="1" s="1"/>
  <c r="J1025" i="1"/>
  <c r="J1024" i="1" s="1"/>
  <c r="I1025" i="1"/>
  <c r="I1024" i="1" s="1"/>
  <c r="H1025" i="1"/>
  <c r="H1024" i="1" s="1"/>
  <c r="G1025" i="1"/>
  <c r="G1024" i="1" s="1"/>
  <c r="F1025" i="1"/>
  <c r="L1024" i="1"/>
  <c r="F1024" i="1"/>
  <c r="W1023" i="1"/>
  <c r="W1022" i="1" s="1"/>
  <c r="V1023" i="1"/>
  <c r="V1022" i="1" s="1"/>
  <c r="U1023" i="1"/>
  <c r="U1022" i="1" s="1"/>
  <c r="T1023" i="1"/>
  <c r="T1022" i="1" s="1"/>
  <c r="S1023" i="1"/>
  <c r="S1022" i="1" s="1"/>
  <c r="R1023" i="1"/>
  <c r="R1022" i="1" s="1"/>
  <c r="Q1023" i="1"/>
  <c r="Q1022" i="1" s="1"/>
  <c r="P1023" i="1"/>
  <c r="P1022" i="1" s="1"/>
  <c r="O1023" i="1"/>
  <c r="O1022" i="1" s="1"/>
  <c r="N1023" i="1"/>
  <c r="N1022" i="1" s="1"/>
  <c r="M1023" i="1"/>
  <c r="M1022" i="1" s="1"/>
  <c r="L1023" i="1"/>
  <c r="L1022" i="1" s="1"/>
  <c r="K1023" i="1"/>
  <c r="K1022" i="1" s="1"/>
  <c r="J1023" i="1"/>
  <c r="J1022" i="1" s="1"/>
  <c r="I1023" i="1"/>
  <c r="I1022" i="1" s="1"/>
  <c r="H1023" i="1"/>
  <c r="H1022" i="1" s="1"/>
  <c r="G1023" i="1"/>
  <c r="G1022" i="1" s="1"/>
  <c r="F1023" i="1"/>
  <c r="F1022" i="1" s="1"/>
  <c r="W1021" i="1"/>
  <c r="V1021" i="1"/>
  <c r="U1021" i="1"/>
  <c r="U1020" i="1" s="1"/>
  <c r="T1021" i="1"/>
  <c r="T1020" i="1" s="1"/>
  <c r="S1021" i="1"/>
  <c r="S1020" i="1" s="1"/>
  <c r="R1021" i="1"/>
  <c r="R1020" i="1" s="1"/>
  <c r="Q1021" i="1"/>
  <c r="Q1020" i="1" s="1"/>
  <c r="P1021" i="1"/>
  <c r="P1020" i="1" s="1"/>
  <c r="O1021" i="1"/>
  <c r="N1021" i="1"/>
  <c r="N1020" i="1" s="1"/>
  <c r="M1021" i="1"/>
  <c r="M1020" i="1" s="1"/>
  <c r="L1021" i="1"/>
  <c r="L1020" i="1" s="1"/>
  <c r="K1021" i="1"/>
  <c r="K1020" i="1" s="1"/>
  <c r="J1021" i="1"/>
  <c r="J1020" i="1" s="1"/>
  <c r="I1021" i="1"/>
  <c r="I1020" i="1" s="1"/>
  <c r="H1021" i="1"/>
  <c r="H1020" i="1" s="1"/>
  <c r="G1021" i="1"/>
  <c r="G1020" i="1" s="1"/>
  <c r="F1021" i="1"/>
  <c r="F1020" i="1" s="1"/>
  <c r="W1020" i="1"/>
  <c r="V1020" i="1"/>
  <c r="O1020" i="1"/>
  <c r="W1019" i="1"/>
  <c r="W1018" i="1" s="1"/>
  <c r="V1019" i="1"/>
  <c r="V1018" i="1" s="1"/>
  <c r="U1019" i="1"/>
  <c r="U1018" i="1" s="1"/>
  <c r="T1019" i="1"/>
  <c r="T1018" i="1" s="1"/>
  <c r="S1019" i="1"/>
  <c r="S1018" i="1" s="1"/>
  <c r="R1019" i="1"/>
  <c r="R1018" i="1" s="1"/>
  <c r="Q1019" i="1"/>
  <c r="Q1018" i="1" s="1"/>
  <c r="P1019" i="1"/>
  <c r="P1018" i="1" s="1"/>
  <c r="O1019" i="1"/>
  <c r="O1018" i="1" s="1"/>
  <c r="N1019" i="1"/>
  <c r="N1018" i="1" s="1"/>
  <c r="M1019" i="1"/>
  <c r="M1018" i="1" s="1"/>
  <c r="L1019" i="1"/>
  <c r="L1018" i="1" s="1"/>
  <c r="K1019" i="1"/>
  <c r="K1018" i="1" s="1"/>
  <c r="J1019" i="1"/>
  <c r="J1018" i="1" s="1"/>
  <c r="I1019" i="1"/>
  <c r="I1018" i="1" s="1"/>
  <c r="H1019" i="1"/>
  <c r="H1018" i="1" s="1"/>
  <c r="G1019" i="1"/>
  <c r="G1018" i="1" s="1"/>
  <c r="F1019" i="1"/>
  <c r="F1018" i="1" s="1"/>
  <c r="W1017" i="1"/>
  <c r="W1016" i="1" s="1"/>
  <c r="V1017" i="1"/>
  <c r="V1016" i="1" s="1"/>
  <c r="U1017" i="1"/>
  <c r="U1016" i="1" s="1"/>
  <c r="T1017" i="1"/>
  <c r="T1016" i="1" s="1"/>
  <c r="S1017" i="1"/>
  <c r="S1016" i="1" s="1"/>
  <c r="R1017" i="1"/>
  <c r="R1016" i="1" s="1"/>
  <c r="Q1017" i="1"/>
  <c r="Q1016" i="1" s="1"/>
  <c r="P1017" i="1"/>
  <c r="P1016" i="1" s="1"/>
  <c r="O1017" i="1"/>
  <c r="O1016" i="1" s="1"/>
  <c r="N1017" i="1"/>
  <c r="M1017" i="1"/>
  <c r="M1016" i="1" s="1"/>
  <c r="L1017" i="1"/>
  <c r="L1016" i="1" s="1"/>
  <c r="K1017" i="1"/>
  <c r="K1016" i="1" s="1"/>
  <c r="J1017" i="1"/>
  <c r="J1016" i="1" s="1"/>
  <c r="I1017" i="1"/>
  <c r="I1016" i="1" s="1"/>
  <c r="H1017" i="1"/>
  <c r="G1017" i="1"/>
  <c r="G1016" i="1" s="1"/>
  <c r="F1017" i="1"/>
  <c r="F1016" i="1" s="1"/>
  <c r="N1016" i="1"/>
  <c r="H1016" i="1"/>
  <c r="W1014" i="1"/>
  <c r="V1014" i="1"/>
  <c r="U1014" i="1"/>
  <c r="T1014" i="1"/>
  <c r="S1014" i="1"/>
  <c r="R1014" i="1"/>
  <c r="Q1014" i="1"/>
  <c r="P1014" i="1"/>
  <c r="O1014" i="1"/>
  <c r="N1014" i="1"/>
  <c r="M1014" i="1"/>
  <c r="L1014" i="1"/>
  <c r="K1014" i="1"/>
  <c r="J1014" i="1"/>
  <c r="I1014" i="1"/>
  <c r="H1014" i="1"/>
  <c r="G1014" i="1"/>
  <c r="F1014" i="1"/>
  <c r="W1013" i="1"/>
  <c r="V1013" i="1"/>
  <c r="U1013" i="1"/>
  <c r="T1013" i="1"/>
  <c r="S1013" i="1"/>
  <c r="R1013" i="1"/>
  <c r="Q1013" i="1"/>
  <c r="P1013" i="1"/>
  <c r="O1013" i="1"/>
  <c r="N1013" i="1"/>
  <c r="M1013" i="1"/>
  <c r="L1013" i="1"/>
  <c r="K1013" i="1"/>
  <c r="J1013" i="1"/>
  <c r="I1013" i="1"/>
  <c r="H1013" i="1"/>
  <c r="G1013" i="1"/>
  <c r="F1013" i="1"/>
  <c r="W1011" i="1"/>
  <c r="W1010" i="1" s="1"/>
  <c r="V1011" i="1"/>
  <c r="U1011" i="1"/>
  <c r="U1010" i="1" s="1"/>
  <c r="T1011" i="1"/>
  <c r="T1010" i="1" s="1"/>
  <c r="S1011" i="1"/>
  <c r="S1010" i="1" s="1"/>
  <c r="R1011" i="1"/>
  <c r="R1010" i="1" s="1"/>
  <c r="Q1011" i="1"/>
  <c r="Q1010" i="1" s="1"/>
  <c r="P1011" i="1"/>
  <c r="P1010" i="1" s="1"/>
  <c r="O1011" i="1"/>
  <c r="O1010" i="1" s="1"/>
  <c r="N1011" i="1"/>
  <c r="N1010" i="1" s="1"/>
  <c r="M1011" i="1"/>
  <c r="M1010" i="1" s="1"/>
  <c r="L1011" i="1"/>
  <c r="L1010" i="1" s="1"/>
  <c r="K1011" i="1"/>
  <c r="K1010" i="1" s="1"/>
  <c r="J1011" i="1"/>
  <c r="J1010" i="1" s="1"/>
  <c r="I1011" i="1"/>
  <c r="I1010" i="1" s="1"/>
  <c r="H1011" i="1"/>
  <c r="H1010" i="1" s="1"/>
  <c r="G1011" i="1"/>
  <c r="G1010" i="1" s="1"/>
  <c r="F1011" i="1"/>
  <c r="F1010" i="1" s="1"/>
  <c r="V1010" i="1"/>
  <c r="W1009" i="1"/>
  <c r="W1008" i="1" s="1"/>
  <c r="V1009" i="1"/>
  <c r="V1008" i="1" s="1"/>
  <c r="U1009" i="1"/>
  <c r="U1008" i="1" s="1"/>
  <c r="T1009" i="1"/>
  <c r="T1008" i="1" s="1"/>
  <c r="S1009" i="1"/>
  <c r="S1008" i="1" s="1"/>
  <c r="R1009" i="1"/>
  <c r="Q1009" i="1"/>
  <c r="Q1008" i="1" s="1"/>
  <c r="P1009" i="1"/>
  <c r="P1008" i="1" s="1"/>
  <c r="O1009" i="1"/>
  <c r="O1008" i="1" s="1"/>
  <c r="N1009" i="1"/>
  <c r="N1008" i="1" s="1"/>
  <c r="M1009" i="1"/>
  <c r="M1008" i="1" s="1"/>
  <c r="L1009" i="1"/>
  <c r="L1008" i="1" s="1"/>
  <c r="K1009" i="1"/>
  <c r="K1008" i="1" s="1"/>
  <c r="J1009" i="1"/>
  <c r="J1008" i="1" s="1"/>
  <c r="I1009" i="1"/>
  <c r="I1008" i="1" s="1"/>
  <c r="H1009" i="1"/>
  <c r="G1009" i="1"/>
  <c r="G1008" i="1" s="1"/>
  <c r="F1009" i="1"/>
  <c r="F1008" i="1" s="1"/>
  <c r="R1008" i="1"/>
  <c r="H1008" i="1"/>
  <c r="W1007" i="1"/>
  <c r="W1006" i="1" s="1"/>
  <c r="V1007" i="1"/>
  <c r="V1006" i="1" s="1"/>
  <c r="U1007" i="1"/>
  <c r="U1006" i="1" s="1"/>
  <c r="T1007" i="1"/>
  <c r="T1006" i="1" s="1"/>
  <c r="S1007" i="1"/>
  <c r="S1006" i="1" s="1"/>
  <c r="R1007" i="1"/>
  <c r="R1006" i="1" s="1"/>
  <c r="Q1007" i="1"/>
  <c r="Q1006" i="1" s="1"/>
  <c r="P1007" i="1"/>
  <c r="P1006" i="1" s="1"/>
  <c r="O1007" i="1"/>
  <c r="O1006" i="1" s="1"/>
  <c r="N1007" i="1"/>
  <c r="N1006" i="1" s="1"/>
  <c r="M1007" i="1"/>
  <c r="M1006" i="1" s="1"/>
  <c r="L1007" i="1"/>
  <c r="L1006" i="1" s="1"/>
  <c r="K1007" i="1"/>
  <c r="K1006" i="1" s="1"/>
  <c r="J1007" i="1"/>
  <c r="J1006" i="1" s="1"/>
  <c r="I1007" i="1"/>
  <c r="I1006" i="1" s="1"/>
  <c r="H1007" i="1"/>
  <c r="H1006" i="1" s="1"/>
  <c r="G1007" i="1"/>
  <c r="G1006" i="1" s="1"/>
  <c r="F1007" i="1"/>
  <c r="F1006" i="1" s="1"/>
  <c r="W1005" i="1"/>
  <c r="W1004" i="1" s="1"/>
  <c r="V1005" i="1"/>
  <c r="V1004" i="1" s="1"/>
  <c r="U1005" i="1"/>
  <c r="U1004" i="1" s="1"/>
  <c r="T1005" i="1"/>
  <c r="T1004" i="1" s="1"/>
  <c r="S1005" i="1"/>
  <c r="S1004" i="1" s="1"/>
  <c r="R1005" i="1"/>
  <c r="R1004" i="1" s="1"/>
  <c r="Q1005" i="1"/>
  <c r="Q1004" i="1" s="1"/>
  <c r="P1005" i="1"/>
  <c r="O1005" i="1"/>
  <c r="O1004" i="1" s="1"/>
  <c r="N1005" i="1"/>
  <c r="N1004" i="1" s="1"/>
  <c r="M1005" i="1"/>
  <c r="M1004" i="1" s="1"/>
  <c r="L1005" i="1"/>
  <c r="L1004" i="1" s="1"/>
  <c r="K1005" i="1"/>
  <c r="K1004" i="1" s="1"/>
  <c r="J1005" i="1"/>
  <c r="J1004" i="1" s="1"/>
  <c r="I1005" i="1"/>
  <c r="I1004" i="1" s="1"/>
  <c r="H1005" i="1"/>
  <c r="H1004" i="1" s="1"/>
  <c r="G1005" i="1"/>
  <c r="G1004" i="1" s="1"/>
  <c r="F1005" i="1"/>
  <c r="F1004" i="1" s="1"/>
  <c r="P1004" i="1"/>
  <c r="W1003" i="1"/>
  <c r="W1002" i="1" s="1"/>
  <c r="V1003" i="1"/>
  <c r="V1002" i="1" s="1"/>
  <c r="U1003" i="1"/>
  <c r="U1002" i="1" s="1"/>
  <c r="T1003" i="1"/>
  <c r="T1002" i="1" s="1"/>
  <c r="S1003" i="1"/>
  <c r="S1002" i="1" s="1"/>
  <c r="R1003" i="1"/>
  <c r="R1002" i="1" s="1"/>
  <c r="Q1003" i="1"/>
  <c r="Q1002" i="1" s="1"/>
  <c r="P1003" i="1"/>
  <c r="P1002" i="1" s="1"/>
  <c r="O1003" i="1"/>
  <c r="O1002" i="1" s="1"/>
  <c r="N1003" i="1"/>
  <c r="N1002" i="1" s="1"/>
  <c r="M1003" i="1"/>
  <c r="M1002" i="1" s="1"/>
  <c r="L1003" i="1"/>
  <c r="L1002" i="1" s="1"/>
  <c r="K1003" i="1"/>
  <c r="K1002" i="1" s="1"/>
  <c r="J1003" i="1"/>
  <c r="J1002" i="1" s="1"/>
  <c r="I1003" i="1"/>
  <c r="I1002" i="1" s="1"/>
  <c r="H1003" i="1"/>
  <c r="H1002" i="1" s="1"/>
  <c r="G1003" i="1"/>
  <c r="G1002" i="1" s="1"/>
  <c r="F1003" i="1"/>
  <c r="F1002" i="1" s="1"/>
  <c r="W1001" i="1"/>
  <c r="W1000" i="1" s="1"/>
  <c r="V1001" i="1"/>
  <c r="V1000" i="1" s="1"/>
  <c r="U1001" i="1"/>
  <c r="U1000" i="1" s="1"/>
  <c r="T1001" i="1"/>
  <c r="T1000" i="1" s="1"/>
  <c r="S1001" i="1"/>
  <c r="S1000" i="1" s="1"/>
  <c r="R1001" i="1"/>
  <c r="R1000" i="1" s="1"/>
  <c r="Q1001" i="1"/>
  <c r="Q1000" i="1" s="1"/>
  <c r="P1001" i="1"/>
  <c r="P1000" i="1" s="1"/>
  <c r="O1001" i="1"/>
  <c r="O1000" i="1" s="1"/>
  <c r="N1001" i="1"/>
  <c r="N1000" i="1" s="1"/>
  <c r="M1001" i="1"/>
  <c r="M1000" i="1" s="1"/>
  <c r="L1001" i="1"/>
  <c r="L1000" i="1" s="1"/>
  <c r="K1001" i="1"/>
  <c r="K1000" i="1" s="1"/>
  <c r="J1001" i="1"/>
  <c r="J1000" i="1" s="1"/>
  <c r="I1001" i="1"/>
  <c r="I1000" i="1" s="1"/>
  <c r="H1001" i="1"/>
  <c r="H1000" i="1" s="1"/>
  <c r="G1001" i="1"/>
  <c r="G1000" i="1" s="1"/>
  <c r="F1001" i="1"/>
  <c r="F1000" i="1" s="1"/>
  <c r="W999" i="1"/>
  <c r="W998" i="1" s="1"/>
  <c r="V999" i="1"/>
  <c r="V998" i="1" s="1"/>
  <c r="U999" i="1"/>
  <c r="U998" i="1" s="1"/>
  <c r="T999" i="1"/>
  <c r="T998" i="1" s="1"/>
  <c r="S999" i="1"/>
  <c r="S998" i="1" s="1"/>
  <c r="R999" i="1"/>
  <c r="R998" i="1" s="1"/>
  <c r="Q999" i="1"/>
  <c r="Q998" i="1" s="1"/>
  <c r="P999" i="1"/>
  <c r="P998" i="1" s="1"/>
  <c r="O999" i="1"/>
  <c r="O998" i="1" s="1"/>
  <c r="N999" i="1"/>
  <c r="N998" i="1" s="1"/>
  <c r="M999" i="1"/>
  <c r="M998" i="1" s="1"/>
  <c r="L999" i="1"/>
  <c r="L998" i="1" s="1"/>
  <c r="K999" i="1"/>
  <c r="K998" i="1" s="1"/>
  <c r="J999" i="1"/>
  <c r="J998" i="1" s="1"/>
  <c r="I999" i="1"/>
  <c r="I998" i="1" s="1"/>
  <c r="H999" i="1"/>
  <c r="H998" i="1" s="1"/>
  <c r="G999" i="1"/>
  <c r="G998" i="1" s="1"/>
  <c r="F999" i="1"/>
  <c r="F998" i="1" s="1"/>
  <c r="W995" i="1"/>
  <c r="V995" i="1"/>
  <c r="V994" i="1" s="1"/>
  <c r="V993" i="1" s="1"/>
  <c r="U995" i="1"/>
  <c r="U994" i="1" s="1"/>
  <c r="U993" i="1" s="1"/>
  <c r="T995" i="1"/>
  <c r="T994" i="1" s="1"/>
  <c r="T993" i="1" s="1"/>
  <c r="S995" i="1"/>
  <c r="R995" i="1"/>
  <c r="R994" i="1" s="1"/>
  <c r="R993" i="1" s="1"/>
  <c r="Q995" i="1"/>
  <c r="Q994" i="1" s="1"/>
  <c r="Q993" i="1" s="1"/>
  <c r="P995" i="1"/>
  <c r="P994" i="1" s="1"/>
  <c r="P993" i="1" s="1"/>
  <c r="O995" i="1"/>
  <c r="O994" i="1" s="1"/>
  <c r="O993" i="1" s="1"/>
  <c r="N995" i="1"/>
  <c r="N994" i="1" s="1"/>
  <c r="N993" i="1" s="1"/>
  <c r="M995" i="1"/>
  <c r="M994" i="1" s="1"/>
  <c r="M993" i="1" s="1"/>
  <c r="L995" i="1"/>
  <c r="K995" i="1"/>
  <c r="J995" i="1"/>
  <c r="J994" i="1" s="1"/>
  <c r="J993" i="1" s="1"/>
  <c r="I995" i="1"/>
  <c r="I994" i="1" s="1"/>
  <c r="I993" i="1" s="1"/>
  <c r="H995" i="1"/>
  <c r="H994" i="1" s="1"/>
  <c r="H993" i="1" s="1"/>
  <c r="G995" i="1"/>
  <c r="F995" i="1"/>
  <c r="F994" i="1" s="1"/>
  <c r="F993" i="1" s="1"/>
  <c r="W994" i="1"/>
  <c r="W993" i="1" s="1"/>
  <c r="S994" i="1"/>
  <c r="S993" i="1" s="1"/>
  <c r="L994" i="1"/>
  <c r="L993" i="1" s="1"/>
  <c r="K994" i="1"/>
  <c r="K993" i="1" s="1"/>
  <c r="G994" i="1"/>
  <c r="G993" i="1" s="1"/>
  <c r="W992" i="1"/>
  <c r="W991" i="1" s="1"/>
  <c r="V992" i="1"/>
  <c r="U992" i="1"/>
  <c r="U991" i="1" s="1"/>
  <c r="T992" i="1"/>
  <c r="T991" i="1" s="1"/>
  <c r="S992" i="1"/>
  <c r="S991" i="1" s="1"/>
  <c r="R992" i="1"/>
  <c r="R991" i="1" s="1"/>
  <c r="Q992" i="1"/>
  <c r="Q991" i="1" s="1"/>
  <c r="P992" i="1"/>
  <c r="P991" i="1" s="1"/>
  <c r="O992" i="1"/>
  <c r="O991" i="1" s="1"/>
  <c r="N992" i="1"/>
  <c r="N991" i="1" s="1"/>
  <c r="M992" i="1"/>
  <c r="M991" i="1" s="1"/>
  <c r="L992" i="1"/>
  <c r="L991" i="1" s="1"/>
  <c r="K992" i="1"/>
  <c r="K991" i="1" s="1"/>
  <c r="J992" i="1"/>
  <c r="J991" i="1" s="1"/>
  <c r="I992" i="1"/>
  <c r="I991" i="1" s="1"/>
  <c r="H992" i="1"/>
  <c r="H991" i="1" s="1"/>
  <c r="G992" i="1"/>
  <c r="G991" i="1" s="1"/>
  <c r="F992" i="1"/>
  <c r="F991" i="1" s="1"/>
  <c r="V991" i="1"/>
  <c r="W990" i="1"/>
  <c r="W989" i="1" s="1"/>
  <c r="V990" i="1"/>
  <c r="V989" i="1" s="1"/>
  <c r="U990" i="1"/>
  <c r="U989" i="1" s="1"/>
  <c r="T990" i="1"/>
  <c r="T989" i="1" s="1"/>
  <c r="S990" i="1"/>
  <c r="S989" i="1" s="1"/>
  <c r="R990" i="1"/>
  <c r="R989" i="1" s="1"/>
  <c r="Q990" i="1"/>
  <c r="Q989" i="1" s="1"/>
  <c r="P990" i="1"/>
  <c r="P989" i="1" s="1"/>
  <c r="O990" i="1"/>
  <c r="O989" i="1" s="1"/>
  <c r="N990" i="1"/>
  <c r="N989" i="1" s="1"/>
  <c r="M990" i="1"/>
  <c r="M989" i="1" s="1"/>
  <c r="L990" i="1"/>
  <c r="L989" i="1" s="1"/>
  <c r="K990" i="1"/>
  <c r="K989" i="1" s="1"/>
  <c r="J990" i="1"/>
  <c r="J989" i="1" s="1"/>
  <c r="I990" i="1"/>
  <c r="I989" i="1" s="1"/>
  <c r="H990" i="1"/>
  <c r="H989" i="1" s="1"/>
  <c r="G990" i="1"/>
  <c r="G989" i="1" s="1"/>
  <c r="F990" i="1"/>
  <c r="F989" i="1"/>
  <c r="W987" i="1"/>
  <c r="W986" i="1" s="1"/>
  <c r="V987" i="1"/>
  <c r="V986" i="1" s="1"/>
  <c r="U987" i="1"/>
  <c r="U986" i="1" s="1"/>
  <c r="T987" i="1"/>
  <c r="S987" i="1"/>
  <c r="S986" i="1" s="1"/>
  <c r="R987" i="1"/>
  <c r="R986" i="1" s="1"/>
  <c r="Q987" i="1"/>
  <c r="Q986" i="1" s="1"/>
  <c r="P987" i="1"/>
  <c r="O987" i="1"/>
  <c r="N987" i="1"/>
  <c r="N986" i="1" s="1"/>
  <c r="M987" i="1"/>
  <c r="M986" i="1" s="1"/>
  <c r="L987" i="1"/>
  <c r="L986" i="1" s="1"/>
  <c r="K987" i="1"/>
  <c r="K986" i="1" s="1"/>
  <c r="J987" i="1"/>
  <c r="J986" i="1" s="1"/>
  <c r="I987" i="1"/>
  <c r="I986" i="1" s="1"/>
  <c r="H987" i="1"/>
  <c r="H986" i="1" s="1"/>
  <c r="G987" i="1"/>
  <c r="G986" i="1" s="1"/>
  <c r="F987" i="1"/>
  <c r="F986" i="1" s="1"/>
  <c r="T986" i="1"/>
  <c r="P986" i="1"/>
  <c r="O986" i="1"/>
  <c r="W985" i="1"/>
  <c r="W984" i="1" s="1"/>
  <c r="V985" i="1"/>
  <c r="V984" i="1" s="1"/>
  <c r="U985" i="1"/>
  <c r="U984" i="1" s="1"/>
  <c r="T985" i="1"/>
  <c r="T984" i="1" s="1"/>
  <c r="S985" i="1"/>
  <c r="S984" i="1" s="1"/>
  <c r="R985" i="1"/>
  <c r="R984" i="1" s="1"/>
  <c r="Q985" i="1"/>
  <c r="Q984" i="1" s="1"/>
  <c r="P985" i="1"/>
  <c r="P984" i="1" s="1"/>
  <c r="O985" i="1"/>
  <c r="N985" i="1"/>
  <c r="N984" i="1" s="1"/>
  <c r="M985" i="1"/>
  <c r="M984" i="1" s="1"/>
  <c r="L985" i="1"/>
  <c r="L984" i="1" s="1"/>
  <c r="K985" i="1"/>
  <c r="J985" i="1"/>
  <c r="J984" i="1" s="1"/>
  <c r="I985" i="1"/>
  <c r="I984" i="1" s="1"/>
  <c r="H985" i="1"/>
  <c r="H984" i="1" s="1"/>
  <c r="G985" i="1"/>
  <c r="G984" i="1" s="1"/>
  <c r="F985" i="1"/>
  <c r="F984" i="1" s="1"/>
  <c r="O984" i="1"/>
  <c r="K984" i="1"/>
  <c r="W983" i="1"/>
  <c r="W982" i="1" s="1"/>
  <c r="V983" i="1"/>
  <c r="V982" i="1" s="1"/>
  <c r="U983" i="1"/>
  <c r="U982" i="1" s="1"/>
  <c r="T983" i="1"/>
  <c r="T982" i="1" s="1"/>
  <c r="S983" i="1"/>
  <c r="S982" i="1" s="1"/>
  <c r="R983" i="1"/>
  <c r="R982" i="1" s="1"/>
  <c r="Q983" i="1"/>
  <c r="Q982" i="1" s="1"/>
  <c r="P983" i="1"/>
  <c r="P982" i="1" s="1"/>
  <c r="O983" i="1"/>
  <c r="O982" i="1" s="1"/>
  <c r="N983" i="1"/>
  <c r="N982" i="1" s="1"/>
  <c r="M983" i="1"/>
  <c r="M982" i="1" s="1"/>
  <c r="L983" i="1"/>
  <c r="L982" i="1" s="1"/>
  <c r="K983" i="1"/>
  <c r="K982" i="1" s="1"/>
  <c r="J983" i="1"/>
  <c r="J982" i="1" s="1"/>
  <c r="I983" i="1"/>
  <c r="I982" i="1" s="1"/>
  <c r="H983" i="1"/>
  <c r="H982" i="1" s="1"/>
  <c r="G983" i="1"/>
  <c r="G982" i="1" s="1"/>
  <c r="F983" i="1"/>
  <c r="F982" i="1" s="1"/>
  <c r="W981" i="1"/>
  <c r="W980" i="1" s="1"/>
  <c r="V981" i="1"/>
  <c r="V980" i="1" s="1"/>
  <c r="U981" i="1"/>
  <c r="U980" i="1" s="1"/>
  <c r="T981" i="1"/>
  <c r="T980" i="1" s="1"/>
  <c r="S981" i="1"/>
  <c r="S980" i="1" s="1"/>
  <c r="R981" i="1"/>
  <c r="R980" i="1" s="1"/>
  <c r="Q981" i="1"/>
  <c r="Q980" i="1" s="1"/>
  <c r="P981" i="1"/>
  <c r="P980" i="1" s="1"/>
  <c r="O981" i="1"/>
  <c r="O980" i="1" s="1"/>
  <c r="N981" i="1"/>
  <c r="N980" i="1" s="1"/>
  <c r="M981" i="1"/>
  <c r="M980" i="1" s="1"/>
  <c r="L981" i="1"/>
  <c r="L980" i="1" s="1"/>
  <c r="K981" i="1"/>
  <c r="K980" i="1" s="1"/>
  <c r="J981" i="1"/>
  <c r="J980" i="1" s="1"/>
  <c r="I981" i="1"/>
  <c r="I980" i="1" s="1"/>
  <c r="H981" i="1"/>
  <c r="H980" i="1" s="1"/>
  <c r="G981" i="1"/>
  <c r="G980" i="1" s="1"/>
  <c r="F981" i="1"/>
  <c r="F980" i="1"/>
  <c r="W979" i="1"/>
  <c r="W978" i="1" s="1"/>
  <c r="V979" i="1"/>
  <c r="V978" i="1" s="1"/>
  <c r="U979" i="1"/>
  <c r="U978" i="1" s="1"/>
  <c r="T979" i="1"/>
  <c r="T978" i="1" s="1"/>
  <c r="S979" i="1"/>
  <c r="S978" i="1" s="1"/>
  <c r="R979" i="1"/>
  <c r="R978" i="1" s="1"/>
  <c r="Q979" i="1"/>
  <c r="Q978" i="1" s="1"/>
  <c r="P979" i="1"/>
  <c r="P978" i="1" s="1"/>
  <c r="O979" i="1"/>
  <c r="O978" i="1" s="1"/>
  <c r="N979" i="1"/>
  <c r="M979" i="1"/>
  <c r="M978" i="1" s="1"/>
  <c r="L979" i="1"/>
  <c r="L978" i="1" s="1"/>
  <c r="K979" i="1"/>
  <c r="K978" i="1" s="1"/>
  <c r="J979" i="1"/>
  <c r="J978" i="1" s="1"/>
  <c r="I979" i="1"/>
  <c r="I978" i="1" s="1"/>
  <c r="H979" i="1"/>
  <c r="H978" i="1" s="1"/>
  <c r="G979" i="1"/>
  <c r="G978" i="1" s="1"/>
  <c r="F979" i="1"/>
  <c r="F978" i="1" s="1"/>
  <c r="N978" i="1"/>
  <c r="W974" i="1"/>
  <c r="W973" i="1" s="1"/>
  <c r="V974" i="1"/>
  <c r="V973" i="1" s="1"/>
  <c r="U974" i="1"/>
  <c r="U973" i="1" s="1"/>
  <c r="T974" i="1"/>
  <c r="T973" i="1" s="1"/>
  <c r="S974" i="1"/>
  <c r="S973" i="1" s="1"/>
  <c r="R974" i="1"/>
  <c r="R973" i="1" s="1"/>
  <c r="Q974" i="1"/>
  <c r="P974" i="1"/>
  <c r="P973" i="1" s="1"/>
  <c r="O974" i="1"/>
  <c r="O973" i="1" s="1"/>
  <c r="N974" i="1"/>
  <c r="N973" i="1" s="1"/>
  <c r="M974" i="1"/>
  <c r="M973" i="1" s="1"/>
  <c r="L974" i="1"/>
  <c r="L973" i="1" s="1"/>
  <c r="K974" i="1"/>
  <c r="K973" i="1" s="1"/>
  <c r="J974" i="1"/>
  <c r="J973" i="1" s="1"/>
  <c r="I974" i="1"/>
  <c r="I973" i="1" s="1"/>
  <c r="H974" i="1"/>
  <c r="H973" i="1" s="1"/>
  <c r="G974" i="1"/>
  <c r="G973" i="1" s="1"/>
  <c r="F974" i="1"/>
  <c r="F973" i="1" s="1"/>
  <c r="Q973" i="1"/>
  <c r="W972" i="1"/>
  <c r="W971" i="1" s="1"/>
  <c r="V972" i="1"/>
  <c r="V971" i="1" s="1"/>
  <c r="U972" i="1"/>
  <c r="U971" i="1" s="1"/>
  <c r="T972" i="1"/>
  <c r="T971" i="1" s="1"/>
  <c r="S972" i="1"/>
  <c r="S971" i="1" s="1"/>
  <c r="R972" i="1"/>
  <c r="R971" i="1" s="1"/>
  <c r="Q972" i="1"/>
  <c r="Q971" i="1" s="1"/>
  <c r="P972" i="1"/>
  <c r="P971" i="1" s="1"/>
  <c r="O972" i="1"/>
  <c r="O971" i="1" s="1"/>
  <c r="N972" i="1"/>
  <c r="N971" i="1" s="1"/>
  <c r="M972" i="1"/>
  <c r="M971" i="1" s="1"/>
  <c r="L972" i="1"/>
  <c r="L971" i="1" s="1"/>
  <c r="K972" i="1"/>
  <c r="K971" i="1" s="1"/>
  <c r="J972" i="1"/>
  <c r="J971" i="1" s="1"/>
  <c r="I972" i="1"/>
  <c r="I971" i="1" s="1"/>
  <c r="H972" i="1"/>
  <c r="H971" i="1" s="1"/>
  <c r="G972" i="1"/>
  <c r="G971" i="1" s="1"/>
  <c r="F972" i="1"/>
  <c r="F971" i="1"/>
  <c r="W965" i="1"/>
  <c r="W964" i="1" s="1"/>
  <c r="W963" i="1" s="1"/>
  <c r="V965" i="1"/>
  <c r="V964" i="1" s="1"/>
  <c r="V963" i="1" s="1"/>
  <c r="U965" i="1"/>
  <c r="U964" i="1" s="1"/>
  <c r="U963" i="1" s="1"/>
  <c r="T965" i="1"/>
  <c r="T964" i="1" s="1"/>
  <c r="T963" i="1" s="1"/>
  <c r="S965" i="1"/>
  <c r="S964" i="1" s="1"/>
  <c r="S963" i="1" s="1"/>
  <c r="R965" i="1"/>
  <c r="R964" i="1" s="1"/>
  <c r="R963" i="1" s="1"/>
  <c r="Q965" i="1"/>
  <c r="Q964" i="1" s="1"/>
  <c r="Q963" i="1" s="1"/>
  <c r="P965" i="1"/>
  <c r="P964" i="1" s="1"/>
  <c r="P963" i="1" s="1"/>
  <c r="O965" i="1"/>
  <c r="O964" i="1" s="1"/>
  <c r="O963" i="1" s="1"/>
  <c r="N965" i="1"/>
  <c r="N964" i="1" s="1"/>
  <c r="N963" i="1" s="1"/>
  <c r="M965" i="1"/>
  <c r="M964" i="1" s="1"/>
  <c r="M963" i="1" s="1"/>
  <c r="L965" i="1"/>
  <c r="L964" i="1" s="1"/>
  <c r="L963" i="1" s="1"/>
  <c r="K965" i="1"/>
  <c r="K964" i="1" s="1"/>
  <c r="K963" i="1" s="1"/>
  <c r="J965" i="1"/>
  <c r="J964" i="1" s="1"/>
  <c r="J963" i="1" s="1"/>
  <c r="I965" i="1"/>
  <c r="I964" i="1" s="1"/>
  <c r="I963" i="1" s="1"/>
  <c r="H965" i="1"/>
  <c r="H964" i="1" s="1"/>
  <c r="H963" i="1" s="1"/>
  <c r="G965" i="1"/>
  <c r="G964" i="1" s="1"/>
  <c r="G963" i="1" s="1"/>
  <c r="F965" i="1"/>
  <c r="F964" i="1" s="1"/>
  <c r="F963" i="1" s="1"/>
  <c r="W962" i="1"/>
  <c r="W961" i="1" s="1"/>
  <c r="V962" i="1"/>
  <c r="V961" i="1" s="1"/>
  <c r="U962" i="1"/>
  <c r="U961" i="1" s="1"/>
  <c r="T962" i="1"/>
  <c r="T961" i="1" s="1"/>
  <c r="S962" i="1"/>
  <c r="S961" i="1" s="1"/>
  <c r="R962" i="1"/>
  <c r="R961" i="1" s="1"/>
  <c r="Q962" i="1"/>
  <c r="Q961" i="1" s="1"/>
  <c r="P962" i="1"/>
  <c r="P961" i="1" s="1"/>
  <c r="O962" i="1"/>
  <c r="O961" i="1" s="1"/>
  <c r="N962" i="1"/>
  <c r="N961" i="1" s="1"/>
  <c r="M962" i="1"/>
  <c r="M961" i="1" s="1"/>
  <c r="L962" i="1"/>
  <c r="L961" i="1" s="1"/>
  <c r="K962" i="1"/>
  <c r="K961" i="1" s="1"/>
  <c r="J962" i="1"/>
  <c r="J961" i="1" s="1"/>
  <c r="I962" i="1"/>
  <c r="I961" i="1" s="1"/>
  <c r="H962" i="1"/>
  <c r="H961" i="1" s="1"/>
  <c r="G962" i="1"/>
  <c r="G961" i="1" s="1"/>
  <c r="F962" i="1"/>
  <c r="F961" i="1" s="1"/>
  <c r="W960" i="1"/>
  <c r="W959" i="1" s="1"/>
  <c r="V960" i="1"/>
  <c r="V959" i="1" s="1"/>
  <c r="U960" i="1"/>
  <c r="T960" i="1"/>
  <c r="T959" i="1" s="1"/>
  <c r="S960" i="1"/>
  <c r="S959" i="1" s="1"/>
  <c r="R960" i="1"/>
  <c r="R959" i="1" s="1"/>
  <c r="Q960" i="1"/>
  <c r="Q959" i="1" s="1"/>
  <c r="P960" i="1"/>
  <c r="P959" i="1" s="1"/>
  <c r="O960" i="1"/>
  <c r="O959" i="1" s="1"/>
  <c r="N960" i="1"/>
  <c r="N959" i="1" s="1"/>
  <c r="M960" i="1"/>
  <c r="M959" i="1" s="1"/>
  <c r="L960" i="1"/>
  <c r="L959" i="1" s="1"/>
  <c r="K960" i="1"/>
  <c r="K959" i="1" s="1"/>
  <c r="J960" i="1"/>
  <c r="J959" i="1" s="1"/>
  <c r="I960" i="1"/>
  <c r="I959" i="1" s="1"/>
  <c r="H960" i="1"/>
  <c r="H959" i="1" s="1"/>
  <c r="G960" i="1"/>
  <c r="G959" i="1" s="1"/>
  <c r="F960" i="1"/>
  <c r="F959" i="1" s="1"/>
  <c r="U959" i="1"/>
  <c r="W958" i="1"/>
  <c r="W957" i="1" s="1"/>
  <c r="W956" i="1" s="1"/>
  <c r="V958" i="1"/>
  <c r="V957" i="1" s="1"/>
  <c r="U958" i="1"/>
  <c r="U957" i="1" s="1"/>
  <c r="T958" i="1"/>
  <c r="T957" i="1" s="1"/>
  <c r="S958" i="1"/>
  <c r="S957" i="1" s="1"/>
  <c r="R958" i="1"/>
  <c r="R957" i="1" s="1"/>
  <c r="Q958" i="1"/>
  <c r="P958" i="1"/>
  <c r="P957" i="1" s="1"/>
  <c r="O958" i="1"/>
  <c r="O957" i="1" s="1"/>
  <c r="N958" i="1"/>
  <c r="N957" i="1" s="1"/>
  <c r="M958" i="1"/>
  <c r="M957" i="1" s="1"/>
  <c r="L958" i="1"/>
  <c r="L957" i="1" s="1"/>
  <c r="K958" i="1"/>
  <c r="K957" i="1" s="1"/>
  <c r="J958" i="1"/>
  <c r="J957" i="1" s="1"/>
  <c r="I958" i="1"/>
  <c r="I957" i="1" s="1"/>
  <c r="H958" i="1"/>
  <c r="H957" i="1" s="1"/>
  <c r="G958" i="1"/>
  <c r="F958" i="1"/>
  <c r="F957" i="1" s="1"/>
  <c r="Q957" i="1"/>
  <c r="G957" i="1"/>
  <c r="W954" i="1"/>
  <c r="W953" i="1" s="1"/>
  <c r="V954" i="1"/>
  <c r="V953" i="1" s="1"/>
  <c r="U954" i="1"/>
  <c r="U953" i="1" s="1"/>
  <c r="T954" i="1"/>
  <c r="T953" i="1" s="1"/>
  <c r="S954" i="1"/>
  <c r="S953" i="1" s="1"/>
  <c r="R954" i="1"/>
  <c r="R953" i="1" s="1"/>
  <c r="Q954" i="1"/>
  <c r="P954" i="1"/>
  <c r="O954" i="1"/>
  <c r="N954" i="1"/>
  <c r="M954" i="1"/>
  <c r="L954" i="1"/>
  <c r="K954" i="1"/>
  <c r="K953" i="1" s="1"/>
  <c r="J954" i="1"/>
  <c r="J953" i="1" s="1"/>
  <c r="I954" i="1"/>
  <c r="I953" i="1" s="1"/>
  <c r="H954" i="1"/>
  <c r="H953" i="1" s="1"/>
  <c r="G954" i="1"/>
  <c r="G953" i="1" s="1"/>
  <c r="F954" i="1"/>
  <c r="F953" i="1" s="1"/>
  <c r="Q953" i="1"/>
  <c r="P953" i="1"/>
  <c r="O953" i="1"/>
  <c r="N953" i="1"/>
  <c r="M953" i="1"/>
  <c r="L953" i="1"/>
  <c r="W952" i="1"/>
  <c r="W951" i="1" s="1"/>
  <c r="V952" i="1"/>
  <c r="U952" i="1"/>
  <c r="U951" i="1" s="1"/>
  <c r="T952" i="1"/>
  <c r="T951" i="1" s="1"/>
  <c r="S952" i="1"/>
  <c r="S951" i="1" s="1"/>
  <c r="R952" i="1"/>
  <c r="R951" i="1" s="1"/>
  <c r="Q952" i="1"/>
  <c r="Q951" i="1" s="1"/>
  <c r="P952" i="1"/>
  <c r="P951" i="1" s="1"/>
  <c r="O952" i="1"/>
  <c r="O951" i="1" s="1"/>
  <c r="N952" i="1"/>
  <c r="N951" i="1" s="1"/>
  <c r="M952" i="1"/>
  <c r="M951" i="1" s="1"/>
  <c r="L952" i="1"/>
  <c r="L951" i="1" s="1"/>
  <c r="K952" i="1"/>
  <c r="K951" i="1" s="1"/>
  <c r="J952" i="1"/>
  <c r="I952" i="1"/>
  <c r="I951" i="1" s="1"/>
  <c r="H952" i="1"/>
  <c r="H951" i="1" s="1"/>
  <c r="G952" i="1"/>
  <c r="G951" i="1" s="1"/>
  <c r="F952" i="1"/>
  <c r="F951" i="1" s="1"/>
  <c r="V951" i="1"/>
  <c r="J951" i="1"/>
  <c r="W950" i="1"/>
  <c r="W949" i="1" s="1"/>
  <c r="V950" i="1"/>
  <c r="V949" i="1" s="1"/>
  <c r="U950" i="1"/>
  <c r="U949" i="1" s="1"/>
  <c r="T950" i="1"/>
  <c r="T949" i="1" s="1"/>
  <c r="S950" i="1"/>
  <c r="R950" i="1"/>
  <c r="R949" i="1" s="1"/>
  <c r="Q950" i="1"/>
  <c r="Q949" i="1" s="1"/>
  <c r="P950" i="1"/>
  <c r="P949" i="1" s="1"/>
  <c r="O950" i="1"/>
  <c r="O949" i="1" s="1"/>
  <c r="N950" i="1"/>
  <c r="N949" i="1" s="1"/>
  <c r="M950" i="1"/>
  <c r="M949" i="1" s="1"/>
  <c r="L950" i="1"/>
  <c r="L949" i="1" s="1"/>
  <c r="K950" i="1"/>
  <c r="K949" i="1" s="1"/>
  <c r="J950" i="1"/>
  <c r="J949" i="1" s="1"/>
  <c r="I950" i="1"/>
  <c r="I949" i="1" s="1"/>
  <c r="H950" i="1"/>
  <c r="H949" i="1" s="1"/>
  <c r="G950" i="1"/>
  <c r="G949" i="1" s="1"/>
  <c r="F950" i="1"/>
  <c r="F949" i="1" s="1"/>
  <c r="S949" i="1"/>
  <c r="W948" i="1"/>
  <c r="W947" i="1" s="1"/>
  <c r="V948" i="1"/>
  <c r="V947" i="1" s="1"/>
  <c r="U948" i="1"/>
  <c r="U947" i="1" s="1"/>
  <c r="T948" i="1"/>
  <c r="T947" i="1" s="1"/>
  <c r="S948" i="1"/>
  <c r="S947" i="1" s="1"/>
  <c r="R948" i="1"/>
  <c r="R947" i="1" s="1"/>
  <c r="Q948" i="1"/>
  <c r="Q947" i="1" s="1"/>
  <c r="P948" i="1"/>
  <c r="P947" i="1" s="1"/>
  <c r="O948" i="1"/>
  <c r="O947" i="1" s="1"/>
  <c r="N948" i="1"/>
  <c r="N947" i="1" s="1"/>
  <c r="M948" i="1"/>
  <c r="M947" i="1" s="1"/>
  <c r="L948" i="1"/>
  <c r="L947" i="1" s="1"/>
  <c r="K948" i="1"/>
  <c r="K947" i="1" s="1"/>
  <c r="J948" i="1"/>
  <c r="J947" i="1" s="1"/>
  <c r="I948" i="1"/>
  <c r="I947" i="1" s="1"/>
  <c r="H948" i="1"/>
  <c r="H947" i="1" s="1"/>
  <c r="G948" i="1"/>
  <c r="G947" i="1" s="1"/>
  <c r="F948" i="1"/>
  <c r="F947" i="1" s="1"/>
  <c r="W946" i="1"/>
  <c r="W945" i="1" s="1"/>
  <c r="V946" i="1"/>
  <c r="V945" i="1" s="1"/>
  <c r="U946" i="1"/>
  <c r="U945" i="1" s="1"/>
  <c r="T946" i="1"/>
  <c r="T945" i="1" s="1"/>
  <c r="S946" i="1"/>
  <c r="S945" i="1" s="1"/>
  <c r="R946" i="1"/>
  <c r="R945" i="1" s="1"/>
  <c r="Q946" i="1"/>
  <c r="Q945" i="1" s="1"/>
  <c r="P946" i="1"/>
  <c r="O946" i="1"/>
  <c r="N946" i="1"/>
  <c r="N945" i="1" s="1"/>
  <c r="M946" i="1"/>
  <c r="M945" i="1" s="1"/>
  <c r="L946" i="1"/>
  <c r="L945" i="1" s="1"/>
  <c r="K946" i="1"/>
  <c r="K945" i="1" s="1"/>
  <c r="J946" i="1"/>
  <c r="J945" i="1" s="1"/>
  <c r="I946" i="1"/>
  <c r="I945" i="1" s="1"/>
  <c r="H946" i="1"/>
  <c r="H945" i="1" s="1"/>
  <c r="G946" i="1"/>
  <c r="G945" i="1" s="1"/>
  <c r="F946" i="1"/>
  <c r="F945" i="1" s="1"/>
  <c r="P945" i="1"/>
  <c r="O945" i="1"/>
  <c r="W944" i="1"/>
  <c r="W943" i="1" s="1"/>
  <c r="V944" i="1"/>
  <c r="V943" i="1" s="1"/>
  <c r="U944" i="1"/>
  <c r="U943" i="1" s="1"/>
  <c r="T944" i="1"/>
  <c r="T943" i="1" s="1"/>
  <c r="S944" i="1"/>
  <c r="S943" i="1" s="1"/>
  <c r="R944" i="1"/>
  <c r="R943" i="1" s="1"/>
  <c r="Q944" i="1"/>
  <c r="Q943" i="1" s="1"/>
  <c r="P944" i="1"/>
  <c r="P943" i="1" s="1"/>
  <c r="O944" i="1"/>
  <c r="O943" i="1" s="1"/>
  <c r="N944" i="1"/>
  <c r="N943" i="1" s="1"/>
  <c r="M944" i="1"/>
  <c r="M943" i="1" s="1"/>
  <c r="L944" i="1"/>
  <c r="L943" i="1" s="1"/>
  <c r="K944" i="1"/>
  <c r="K943" i="1" s="1"/>
  <c r="J944" i="1"/>
  <c r="J943" i="1" s="1"/>
  <c r="I944" i="1"/>
  <c r="I943" i="1" s="1"/>
  <c r="H944" i="1"/>
  <c r="H943" i="1" s="1"/>
  <c r="G944" i="1"/>
  <c r="G943" i="1" s="1"/>
  <c r="F944" i="1"/>
  <c r="F943" i="1"/>
  <c r="W940" i="1"/>
  <c r="W939" i="1" s="1"/>
  <c r="V940" i="1"/>
  <c r="V939" i="1" s="1"/>
  <c r="U940" i="1"/>
  <c r="U939" i="1" s="1"/>
  <c r="T940" i="1"/>
  <c r="T939" i="1" s="1"/>
  <c r="S940" i="1"/>
  <c r="S939" i="1" s="1"/>
  <c r="R940" i="1"/>
  <c r="R939" i="1" s="1"/>
  <c r="Q940" i="1"/>
  <c r="Q939" i="1" s="1"/>
  <c r="P940" i="1"/>
  <c r="P939" i="1" s="1"/>
  <c r="O940" i="1"/>
  <c r="O939" i="1" s="1"/>
  <c r="N940" i="1"/>
  <c r="N939" i="1" s="1"/>
  <c r="M940" i="1"/>
  <c r="M939" i="1" s="1"/>
  <c r="L940" i="1"/>
  <c r="L939" i="1" s="1"/>
  <c r="K940" i="1"/>
  <c r="K939" i="1" s="1"/>
  <c r="J940" i="1"/>
  <c r="J939" i="1" s="1"/>
  <c r="I940" i="1"/>
  <c r="I939" i="1" s="1"/>
  <c r="H940" i="1"/>
  <c r="H939" i="1" s="1"/>
  <c r="G940" i="1"/>
  <c r="G939" i="1" s="1"/>
  <c r="F940" i="1"/>
  <c r="F939" i="1" s="1"/>
  <c r="W938" i="1"/>
  <c r="W937" i="1" s="1"/>
  <c r="V938" i="1"/>
  <c r="V937" i="1" s="1"/>
  <c r="V936" i="1" s="1"/>
  <c r="V935" i="1" s="1"/>
  <c r="U938" i="1"/>
  <c r="U937" i="1" s="1"/>
  <c r="T938" i="1"/>
  <c r="T937" i="1" s="1"/>
  <c r="S938" i="1"/>
  <c r="S937" i="1" s="1"/>
  <c r="R938" i="1"/>
  <c r="R937" i="1" s="1"/>
  <c r="Q938" i="1"/>
  <c r="P938" i="1"/>
  <c r="P937" i="1" s="1"/>
  <c r="O938" i="1"/>
  <c r="O937" i="1" s="1"/>
  <c r="N938" i="1"/>
  <c r="N937" i="1" s="1"/>
  <c r="M938" i="1"/>
  <c r="M937" i="1" s="1"/>
  <c r="L938" i="1"/>
  <c r="L937" i="1" s="1"/>
  <c r="K938" i="1"/>
  <c r="K937" i="1" s="1"/>
  <c r="J938" i="1"/>
  <c r="J937" i="1" s="1"/>
  <c r="J936" i="1" s="1"/>
  <c r="J935" i="1" s="1"/>
  <c r="I938" i="1"/>
  <c r="I937" i="1" s="1"/>
  <c r="H938" i="1"/>
  <c r="H937" i="1" s="1"/>
  <c r="G938" i="1"/>
  <c r="G937" i="1" s="1"/>
  <c r="F938" i="1"/>
  <c r="F937" i="1" s="1"/>
  <c r="Q937" i="1"/>
  <c r="W934" i="1"/>
  <c r="W933" i="1" s="1"/>
  <c r="V934" i="1"/>
  <c r="V933" i="1" s="1"/>
  <c r="U934" i="1"/>
  <c r="U933" i="1" s="1"/>
  <c r="T934" i="1"/>
  <c r="T933" i="1" s="1"/>
  <c r="S934" i="1"/>
  <c r="S933" i="1" s="1"/>
  <c r="R934" i="1"/>
  <c r="R933" i="1" s="1"/>
  <c r="Q934" i="1"/>
  <c r="Q933" i="1" s="1"/>
  <c r="P934" i="1"/>
  <c r="O934" i="1"/>
  <c r="O933" i="1" s="1"/>
  <c r="N934" i="1"/>
  <c r="N933" i="1" s="1"/>
  <c r="M934" i="1"/>
  <c r="M933" i="1" s="1"/>
  <c r="L934" i="1"/>
  <c r="L933" i="1" s="1"/>
  <c r="K934" i="1"/>
  <c r="K933" i="1" s="1"/>
  <c r="J934" i="1"/>
  <c r="J933" i="1" s="1"/>
  <c r="I934" i="1"/>
  <c r="I933" i="1" s="1"/>
  <c r="H934" i="1"/>
  <c r="H933" i="1" s="1"/>
  <c r="G934" i="1"/>
  <c r="G933" i="1" s="1"/>
  <c r="F934" i="1"/>
  <c r="F933" i="1" s="1"/>
  <c r="P933" i="1"/>
  <c r="W932" i="1"/>
  <c r="W931" i="1" s="1"/>
  <c r="V932" i="1"/>
  <c r="V931" i="1" s="1"/>
  <c r="U932" i="1"/>
  <c r="U931" i="1" s="1"/>
  <c r="T932" i="1"/>
  <c r="S932" i="1"/>
  <c r="S931" i="1" s="1"/>
  <c r="R932" i="1"/>
  <c r="R931" i="1" s="1"/>
  <c r="Q932" i="1"/>
  <c r="Q931" i="1" s="1"/>
  <c r="P932" i="1"/>
  <c r="O932" i="1"/>
  <c r="N932" i="1"/>
  <c r="M932" i="1"/>
  <c r="M931" i="1" s="1"/>
  <c r="L932" i="1"/>
  <c r="L931" i="1" s="1"/>
  <c r="K932" i="1"/>
  <c r="K931" i="1" s="1"/>
  <c r="J932" i="1"/>
  <c r="J931" i="1" s="1"/>
  <c r="I932" i="1"/>
  <c r="I931" i="1" s="1"/>
  <c r="H932" i="1"/>
  <c r="H931" i="1" s="1"/>
  <c r="G932" i="1"/>
  <c r="G931" i="1" s="1"/>
  <c r="F932" i="1"/>
  <c r="F931" i="1" s="1"/>
  <c r="T931" i="1"/>
  <c r="P931" i="1"/>
  <c r="O931" i="1"/>
  <c r="N931" i="1"/>
  <c r="W929" i="1"/>
  <c r="W928" i="1" s="1"/>
  <c r="V929" i="1"/>
  <c r="V928" i="1" s="1"/>
  <c r="U929" i="1"/>
  <c r="U928" i="1" s="1"/>
  <c r="T929" i="1"/>
  <c r="T928" i="1" s="1"/>
  <c r="S929" i="1"/>
  <c r="S928" i="1" s="1"/>
  <c r="R929" i="1"/>
  <c r="R928" i="1" s="1"/>
  <c r="Q929" i="1"/>
  <c r="Q928" i="1" s="1"/>
  <c r="P929" i="1"/>
  <c r="O929" i="1"/>
  <c r="N929" i="1"/>
  <c r="N928" i="1" s="1"/>
  <c r="M929" i="1"/>
  <c r="M928" i="1" s="1"/>
  <c r="L929" i="1"/>
  <c r="L928" i="1" s="1"/>
  <c r="K929" i="1"/>
  <c r="K928" i="1" s="1"/>
  <c r="J929" i="1"/>
  <c r="J928" i="1" s="1"/>
  <c r="I929" i="1"/>
  <c r="I928" i="1" s="1"/>
  <c r="H929" i="1"/>
  <c r="H928" i="1" s="1"/>
  <c r="G929" i="1"/>
  <c r="G928" i="1" s="1"/>
  <c r="F929" i="1"/>
  <c r="F928" i="1" s="1"/>
  <c r="P928" i="1"/>
  <c r="O928" i="1"/>
  <c r="W927" i="1"/>
  <c r="W926" i="1" s="1"/>
  <c r="V927" i="1"/>
  <c r="V926" i="1" s="1"/>
  <c r="U927" i="1"/>
  <c r="U926" i="1" s="1"/>
  <c r="T927" i="1"/>
  <c r="T926" i="1" s="1"/>
  <c r="T925" i="1" s="1"/>
  <c r="S927" i="1"/>
  <c r="S926" i="1" s="1"/>
  <c r="R927" i="1"/>
  <c r="Q927" i="1"/>
  <c r="Q926" i="1" s="1"/>
  <c r="P927" i="1"/>
  <c r="P926" i="1" s="1"/>
  <c r="O927" i="1"/>
  <c r="O926" i="1" s="1"/>
  <c r="N927" i="1"/>
  <c r="M927" i="1"/>
  <c r="M926" i="1" s="1"/>
  <c r="L927" i="1"/>
  <c r="L926" i="1" s="1"/>
  <c r="K927" i="1"/>
  <c r="K926" i="1" s="1"/>
  <c r="J927" i="1"/>
  <c r="J926" i="1" s="1"/>
  <c r="I927" i="1"/>
  <c r="I926" i="1" s="1"/>
  <c r="H927" i="1"/>
  <c r="H926" i="1" s="1"/>
  <c r="G927" i="1"/>
  <c r="G926" i="1" s="1"/>
  <c r="F927" i="1"/>
  <c r="F926" i="1" s="1"/>
  <c r="F925" i="1" s="1"/>
  <c r="R926" i="1"/>
  <c r="N926" i="1"/>
  <c r="W924" i="1"/>
  <c r="W923" i="1" s="1"/>
  <c r="V924" i="1"/>
  <c r="U924" i="1"/>
  <c r="U923" i="1" s="1"/>
  <c r="T924" i="1"/>
  <c r="T923" i="1" s="1"/>
  <c r="S924" i="1"/>
  <c r="S923" i="1" s="1"/>
  <c r="R924" i="1"/>
  <c r="R923" i="1" s="1"/>
  <c r="Q924" i="1"/>
  <c r="Q923" i="1" s="1"/>
  <c r="P924" i="1"/>
  <c r="P923" i="1" s="1"/>
  <c r="O924" i="1"/>
  <c r="O923" i="1" s="1"/>
  <c r="N924" i="1"/>
  <c r="N923" i="1" s="1"/>
  <c r="M924" i="1"/>
  <c r="M923" i="1" s="1"/>
  <c r="L924" i="1"/>
  <c r="L923" i="1" s="1"/>
  <c r="K924" i="1"/>
  <c r="J924" i="1"/>
  <c r="I924" i="1"/>
  <c r="I923" i="1" s="1"/>
  <c r="H924" i="1"/>
  <c r="H923" i="1" s="1"/>
  <c r="G924" i="1"/>
  <c r="G923" i="1" s="1"/>
  <c r="F924" i="1"/>
  <c r="F923" i="1" s="1"/>
  <c r="V923" i="1"/>
  <c r="K923" i="1"/>
  <c r="J923" i="1"/>
  <c r="W922" i="1"/>
  <c r="W921" i="1" s="1"/>
  <c r="V922" i="1"/>
  <c r="U922" i="1"/>
  <c r="U921" i="1" s="1"/>
  <c r="T922" i="1"/>
  <c r="T921" i="1" s="1"/>
  <c r="S922" i="1"/>
  <c r="S921" i="1" s="1"/>
  <c r="R922" i="1"/>
  <c r="R921" i="1" s="1"/>
  <c r="Q922" i="1"/>
  <c r="Q921" i="1" s="1"/>
  <c r="P922" i="1"/>
  <c r="P921" i="1" s="1"/>
  <c r="O922" i="1"/>
  <c r="O921" i="1" s="1"/>
  <c r="N922" i="1"/>
  <c r="N921" i="1" s="1"/>
  <c r="M922" i="1"/>
  <c r="M921" i="1" s="1"/>
  <c r="L922" i="1"/>
  <c r="L921" i="1" s="1"/>
  <c r="K922" i="1"/>
  <c r="K921" i="1" s="1"/>
  <c r="J922" i="1"/>
  <c r="J921" i="1" s="1"/>
  <c r="I922" i="1"/>
  <c r="H922" i="1"/>
  <c r="H921" i="1" s="1"/>
  <c r="G922" i="1"/>
  <c r="G921" i="1" s="1"/>
  <c r="F922" i="1"/>
  <c r="F921" i="1" s="1"/>
  <c r="V921" i="1"/>
  <c r="I921" i="1"/>
  <c r="W920" i="1"/>
  <c r="W919" i="1" s="1"/>
  <c r="V920" i="1"/>
  <c r="V919" i="1" s="1"/>
  <c r="U920" i="1"/>
  <c r="U919" i="1" s="1"/>
  <c r="T920" i="1"/>
  <c r="T919" i="1" s="1"/>
  <c r="S920" i="1"/>
  <c r="S919" i="1" s="1"/>
  <c r="R920" i="1"/>
  <c r="R919" i="1" s="1"/>
  <c r="Q920" i="1"/>
  <c r="P920" i="1"/>
  <c r="P919" i="1" s="1"/>
  <c r="O920" i="1"/>
  <c r="O919" i="1" s="1"/>
  <c r="N920" i="1"/>
  <c r="N919" i="1" s="1"/>
  <c r="M920" i="1"/>
  <c r="M919" i="1" s="1"/>
  <c r="L920" i="1"/>
  <c r="L919" i="1" s="1"/>
  <c r="K920" i="1"/>
  <c r="K919" i="1" s="1"/>
  <c r="J920" i="1"/>
  <c r="J919" i="1" s="1"/>
  <c r="I920" i="1"/>
  <c r="I919" i="1" s="1"/>
  <c r="H920" i="1"/>
  <c r="H919" i="1" s="1"/>
  <c r="G920" i="1"/>
  <c r="G919" i="1" s="1"/>
  <c r="F920" i="1"/>
  <c r="F919" i="1" s="1"/>
  <c r="Q919" i="1"/>
  <c r="W918" i="1"/>
  <c r="W917" i="1" s="1"/>
  <c r="V918" i="1"/>
  <c r="V917" i="1" s="1"/>
  <c r="U918" i="1"/>
  <c r="U917" i="1" s="1"/>
  <c r="T918" i="1"/>
  <c r="T917" i="1" s="1"/>
  <c r="S918" i="1"/>
  <c r="S917" i="1" s="1"/>
  <c r="R918" i="1"/>
  <c r="R917" i="1" s="1"/>
  <c r="Q918" i="1"/>
  <c r="Q917" i="1" s="1"/>
  <c r="P918" i="1"/>
  <c r="P917" i="1" s="1"/>
  <c r="O918" i="1"/>
  <c r="O917" i="1" s="1"/>
  <c r="N918" i="1"/>
  <c r="N917" i="1" s="1"/>
  <c r="M918" i="1"/>
  <c r="M917" i="1" s="1"/>
  <c r="L918" i="1"/>
  <c r="K918" i="1"/>
  <c r="K917" i="1" s="1"/>
  <c r="J918" i="1"/>
  <c r="J917" i="1" s="1"/>
  <c r="I918" i="1"/>
  <c r="I917" i="1" s="1"/>
  <c r="H918" i="1"/>
  <c r="H917" i="1" s="1"/>
  <c r="G918" i="1"/>
  <c r="G917" i="1" s="1"/>
  <c r="F918" i="1"/>
  <c r="F917" i="1" s="1"/>
  <c r="L917" i="1"/>
  <c r="W916" i="1"/>
  <c r="W915" i="1" s="1"/>
  <c r="V916" i="1"/>
  <c r="V915" i="1" s="1"/>
  <c r="U916" i="1"/>
  <c r="U915" i="1" s="1"/>
  <c r="T916" i="1"/>
  <c r="T915" i="1" s="1"/>
  <c r="S916" i="1"/>
  <c r="S915" i="1" s="1"/>
  <c r="R916" i="1"/>
  <c r="R915" i="1" s="1"/>
  <c r="Q916" i="1"/>
  <c r="Q915" i="1" s="1"/>
  <c r="P916" i="1"/>
  <c r="P915" i="1" s="1"/>
  <c r="O916" i="1"/>
  <c r="O915" i="1" s="1"/>
  <c r="N916" i="1"/>
  <c r="N915" i="1" s="1"/>
  <c r="M916" i="1"/>
  <c r="M915" i="1" s="1"/>
  <c r="L916" i="1"/>
  <c r="L915" i="1" s="1"/>
  <c r="K916" i="1"/>
  <c r="K915" i="1" s="1"/>
  <c r="J916" i="1"/>
  <c r="J915" i="1" s="1"/>
  <c r="I916" i="1"/>
  <c r="I915" i="1" s="1"/>
  <c r="H916" i="1"/>
  <c r="G916" i="1"/>
  <c r="G915" i="1" s="1"/>
  <c r="F916" i="1"/>
  <c r="F915" i="1" s="1"/>
  <c r="H915" i="1"/>
  <c r="W913" i="1"/>
  <c r="W912" i="1" s="1"/>
  <c r="V913" i="1"/>
  <c r="V912" i="1" s="1"/>
  <c r="U913" i="1"/>
  <c r="U912" i="1" s="1"/>
  <c r="T913" i="1"/>
  <c r="T912" i="1" s="1"/>
  <c r="S913" i="1"/>
  <c r="S912" i="1" s="1"/>
  <c r="R913" i="1"/>
  <c r="R912" i="1" s="1"/>
  <c r="Q913" i="1"/>
  <c r="P913" i="1"/>
  <c r="P912" i="1" s="1"/>
  <c r="O913" i="1"/>
  <c r="O912" i="1" s="1"/>
  <c r="N913" i="1"/>
  <c r="M913" i="1"/>
  <c r="M912" i="1" s="1"/>
  <c r="L913" i="1"/>
  <c r="L912" i="1" s="1"/>
  <c r="K913" i="1"/>
  <c r="K912" i="1" s="1"/>
  <c r="J913" i="1"/>
  <c r="J912" i="1" s="1"/>
  <c r="I913" i="1"/>
  <c r="I912" i="1" s="1"/>
  <c r="H913" i="1"/>
  <c r="H912" i="1" s="1"/>
  <c r="G913" i="1"/>
  <c r="G912" i="1" s="1"/>
  <c r="F913" i="1"/>
  <c r="F912" i="1" s="1"/>
  <c r="Q912" i="1"/>
  <c r="N912" i="1"/>
  <c r="W911" i="1"/>
  <c r="W910" i="1" s="1"/>
  <c r="V911" i="1"/>
  <c r="V910" i="1" s="1"/>
  <c r="U911" i="1"/>
  <c r="U910" i="1" s="1"/>
  <c r="T911" i="1"/>
  <c r="T910" i="1" s="1"/>
  <c r="S911" i="1"/>
  <c r="S910" i="1" s="1"/>
  <c r="R911" i="1"/>
  <c r="R910" i="1" s="1"/>
  <c r="Q911" i="1"/>
  <c r="Q910" i="1" s="1"/>
  <c r="P911" i="1"/>
  <c r="P910" i="1" s="1"/>
  <c r="O911" i="1"/>
  <c r="N911" i="1"/>
  <c r="N910" i="1" s="1"/>
  <c r="M911" i="1"/>
  <c r="M910" i="1" s="1"/>
  <c r="L911" i="1"/>
  <c r="L910" i="1" s="1"/>
  <c r="K911" i="1"/>
  <c r="K910" i="1" s="1"/>
  <c r="J911" i="1"/>
  <c r="J910" i="1" s="1"/>
  <c r="I911" i="1"/>
  <c r="I910" i="1" s="1"/>
  <c r="H911" i="1"/>
  <c r="H910" i="1" s="1"/>
  <c r="G911" i="1"/>
  <c r="G910" i="1" s="1"/>
  <c r="F911" i="1"/>
  <c r="F910" i="1" s="1"/>
  <c r="O910" i="1"/>
  <c r="W909" i="1"/>
  <c r="W908" i="1" s="1"/>
  <c r="V909" i="1"/>
  <c r="V908" i="1" s="1"/>
  <c r="U909" i="1"/>
  <c r="U908" i="1" s="1"/>
  <c r="T909" i="1"/>
  <c r="T908" i="1" s="1"/>
  <c r="S909" i="1"/>
  <c r="S908" i="1" s="1"/>
  <c r="R909" i="1"/>
  <c r="R908" i="1" s="1"/>
  <c r="Q909" i="1"/>
  <c r="Q908" i="1" s="1"/>
  <c r="P909" i="1"/>
  <c r="P908" i="1" s="1"/>
  <c r="O909" i="1"/>
  <c r="O908" i="1" s="1"/>
  <c r="N909" i="1"/>
  <c r="N908" i="1" s="1"/>
  <c r="M909" i="1"/>
  <c r="M908" i="1" s="1"/>
  <c r="L909" i="1"/>
  <c r="L908" i="1" s="1"/>
  <c r="K909" i="1"/>
  <c r="K908" i="1" s="1"/>
  <c r="J909" i="1"/>
  <c r="J908" i="1" s="1"/>
  <c r="I909" i="1"/>
  <c r="I908" i="1" s="1"/>
  <c r="H909" i="1"/>
  <c r="H908" i="1" s="1"/>
  <c r="G909" i="1"/>
  <c r="G908" i="1" s="1"/>
  <c r="F909" i="1"/>
  <c r="F908" i="1" s="1"/>
  <c r="W907" i="1"/>
  <c r="W906" i="1" s="1"/>
  <c r="V907" i="1"/>
  <c r="V906" i="1" s="1"/>
  <c r="U907" i="1"/>
  <c r="U906" i="1" s="1"/>
  <c r="T907" i="1"/>
  <c r="T906" i="1" s="1"/>
  <c r="S907" i="1"/>
  <c r="S906" i="1" s="1"/>
  <c r="R907" i="1"/>
  <c r="R906" i="1" s="1"/>
  <c r="Q907" i="1"/>
  <c r="Q906" i="1" s="1"/>
  <c r="P907" i="1"/>
  <c r="P906" i="1" s="1"/>
  <c r="O907" i="1"/>
  <c r="N907" i="1"/>
  <c r="M907" i="1"/>
  <c r="M906" i="1" s="1"/>
  <c r="L907" i="1"/>
  <c r="L906" i="1" s="1"/>
  <c r="K907" i="1"/>
  <c r="K906" i="1" s="1"/>
  <c r="J907" i="1"/>
  <c r="J906" i="1" s="1"/>
  <c r="I907" i="1"/>
  <c r="I906" i="1" s="1"/>
  <c r="H907" i="1"/>
  <c r="H906" i="1" s="1"/>
  <c r="G907" i="1"/>
  <c r="G906" i="1" s="1"/>
  <c r="F907" i="1"/>
  <c r="F906" i="1" s="1"/>
  <c r="O906" i="1"/>
  <c r="N906" i="1"/>
  <c r="W901" i="1"/>
  <c r="W900" i="1" s="1"/>
  <c r="W899" i="1" s="1"/>
  <c r="W898" i="1" s="1"/>
  <c r="V901" i="1"/>
  <c r="V900" i="1" s="1"/>
  <c r="V899" i="1" s="1"/>
  <c r="V898" i="1" s="1"/>
  <c r="U901" i="1"/>
  <c r="U900" i="1" s="1"/>
  <c r="U899" i="1" s="1"/>
  <c r="U898" i="1" s="1"/>
  <c r="T901" i="1"/>
  <c r="T900" i="1" s="1"/>
  <c r="T899" i="1" s="1"/>
  <c r="T898" i="1" s="1"/>
  <c r="S901" i="1"/>
  <c r="S900" i="1" s="1"/>
  <c r="S899" i="1" s="1"/>
  <c r="S898" i="1" s="1"/>
  <c r="R901" i="1"/>
  <c r="R900" i="1" s="1"/>
  <c r="R899" i="1" s="1"/>
  <c r="R898" i="1" s="1"/>
  <c r="Q901" i="1"/>
  <c r="P901" i="1"/>
  <c r="P900" i="1" s="1"/>
  <c r="P899" i="1" s="1"/>
  <c r="P898" i="1" s="1"/>
  <c r="O901" i="1"/>
  <c r="N901" i="1"/>
  <c r="N900" i="1" s="1"/>
  <c r="N899" i="1" s="1"/>
  <c r="N898" i="1" s="1"/>
  <c r="M901" i="1"/>
  <c r="L901" i="1"/>
  <c r="L900" i="1" s="1"/>
  <c r="L899" i="1" s="1"/>
  <c r="L898" i="1" s="1"/>
  <c r="K901" i="1"/>
  <c r="K900" i="1" s="1"/>
  <c r="K899" i="1" s="1"/>
  <c r="K898" i="1" s="1"/>
  <c r="J901" i="1"/>
  <c r="J900" i="1" s="1"/>
  <c r="J899" i="1" s="1"/>
  <c r="J898" i="1" s="1"/>
  <c r="I901" i="1"/>
  <c r="I900" i="1" s="1"/>
  <c r="I899" i="1" s="1"/>
  <c r="I898" i="1" s="1"/>
  <c r="H901" i="1"/>
  <c r="H900" i="1" s="1"/>
  <c r="H899" i="1" s="1"/>
  <c r="H898" i="1" s="1"/>
  <c r="G901" i="1"/>
  <c r="G900" i="1" s="1"/>
  <c r="G899" i="1" s="1"/>
  <c r="G898" i="1" s="1"/>
  <c r="F901" i="1"/>
  <c r="F900" i="1" s="1"/>
  <c r="F899" i="1" s="1"/>
  <c r="F898" i="1" s="1"/>
  <c r="Q900" i="1"/>
  <c r="Q899" i="1" s="1"/>
  <c r="Q898" i="1" s="1"/>
  <c r="O900" i="1"/>
  <c r="O899" i="1" s="1"/>
  <c r="O898" i="1" s="1"/>
  <c r="M900" i="1"/>
  <c r="M899" i="1" s="1"/>
  <c r="M898" i="1" s="1"/>
  <c r="W897" i="1"/>
  <c r="V897" i="1"/>
  <c r="U897" i="1"/>
  <c r="T897" i="1"/>
  <c r="S897" i="1"/>
  <c r="S895" i="1" s="1"/>
  <c r="R897" i="1"/>
  <c r="Q897" i="1"/>
  <c r="P897" i="1"/>
  <c r="O897" i="1"/>
  <c r="N897" i="1"/>
  <c r="M897" i="1"/>
  <c r="L897" i="1"/>
  <c r="K897" i="1"/>
  <c r="J897" i="1"/>
  <c r="I897" i="1"/>
  <c r="H897" i="1"/>
  <c r="G897" i="1"/>
  <c r="F897" i="1"/>
  <c r="W896" i="1"/>
  <c r="V896" i="1"/>
  <c r="U896" i="1"/>
  <c r="T896" i="1"/>
  <c r="S896" i="1"/>
  <c r="R896" i="1"/>
  <c r="Q896" i="1"/>
  <c r="P896" i="1"/>
  <c r="O896" i="1"/>
  <c r="N896" i="1"/>
  <c r="M896" i="1"/>
  <c r="M895" i="1" s="1"/>
  <c r="L896" i="1"/>
  <c r="L895" i="1" s="1"/>
  <c r="K896" i="1"/>
  <c r="J896" i="1"/>
  <c r="I896" i="1"/>
  <c r="H896" i="1"/>
  <c r="G896" i="1"/>
  <c r="F896" i="1"/>
  <c r="W894" i="1"/>
  <c r="W893" i="1" s="1"/>
  <c r="V894" i="1"/>
  <c r="V893" i="1" s="1"/>
  <c r="U894" i="1"/>
  <c r="U893" i="1" s="1"/>
  <c r="T894" i="1"/>
  <c r="T893" i="1" s="1"/>
  <c r="S894" i="1"/>
  <c r="S893" i="1" s="1"/>
  <c r="R894" i="1"/>
  <c r="R893" i="1" s="1"/>
  <c r="Q894" i="1"/>
  <c r="P894" i="1"/>
  <c r="O894" i="1"/>
  <c r="O893" i="1" s="1"/>
  <c r="N894" i="1"/>
  <c r="N893" i="1" s="1"/>
  <c r="M894" i="1"/>
  <c r="M893" i="1" s="1"/>
  <c r="L894" i="1"/>
  <c r="L893" i="1" s="1"/>
  <c r="K894" i="1"/>
  <c r="K893" i="1" s="1"/>
  <c r="J894" i="1"/>
  <c r="J893" i="1" s="1"/>
  <c r="I894" i="1"/>
  <c r="I893" i="1" s="1"/>
  <c r="H894" i="1"/>
  <c r="H893" i="1" s="1"/>
  <c r="G894" i="1"/>
  <c r="G893" i="1" s="1"/>
  <c r="F894" i="1"/>
  <c r="F893" i="1" s="1"/>
  <c r="Q893" i="1"/>
  <c r="P893" i="1"/>
  <c r="W892" i="1"/>
  <c r="W891" i="1" s="1"/>
  <c r="V892" i="1"/>
  <c r="V891" i="1" s="1"/>
  <c r="U892" i="1"/>
  <c r="U891" i="1" s="1"/>
  <c r="T892" i="1"/>
  <c r="T891" i="1" s="1"/>
  <c r="S892" i="1"/>
  <c r="S891" i="1" s="1"/>
  <c r="R892" i="1"/>
  <c r="R891" i="1" s="1"/>
  <c r="Q892" i="1"/>
  <c r="Q891" i="1" s="1"/>
  <c r="P892" i="1"/>
  <c r="P891" i="1" s="1"/>
  <c r="O892" i="1"/>
  <c r="O891" i="1" s="1"/>
  <c r="N892" i="1"/>
  <c r="N891" i="1" s="1"/>
  <c r="M892" i="1"/>
  <c r="M891" i="1" s="1"/>
  <c r="L892" i="1"/>
  <c r="K892" i="1"/>
  <c r="K891" i="1" s="1"/>
  <c r="J892" i="1"/>
  <c r="J891" i="1" s="1"/>
  <c r="I892" i="1"/>
  <c r="I891" i="1" s="1"/>
  <c r="H892" i="1"/>
  <c r="H891" i="1" s="1"/>
  <c r="G892" i="1"/>
  <c r="G891" i="1" s="1"/>
  <c r="F892" i="1"/>
  <c r="F891" i="1" s="1"/>
  <c r="L891" i="1"/>
  <c r="W890" i="1"/>
  <c r="W889" i="1" s="1"/>
  <c r="V890" i="1"/>
  <c r="V889" i="1" s="1"/>
  <c r="U890" i="1"/>
  <c r="U889" i="1" s="1"/>
  <c r="T890" i="1"/>
  <c r="T889" i="1" s="1"/>
  <c r="S890" i="1"/>
  <c r="S889" i="1" s="1"/>
  <c r="R890" i="1"/>
  <c r="R889" i="1" s="1"/>
  <c r="Q890" i="1"/>
  <c r="Q889" i="1" s="1"/>
  <c r="P890" i="1"/>
  <c r="P889" i="1" s="1"/>
  <c r="O890" i="1"/>
  <c r="O889" i="1" s="1"/>
  <c r="N890" i="1"/>
  <c r="N889" i="1" s="1"/>
  <c r="M890" i="1"/>
  <c r="M889" i="1" s="1"/>
  <c r="L890" i="1"/>
  <c r="L889" i="1" s="1"/>
  <c r="K890" i="1"/>
  <c r="K889" i="1" s="1"/>
  <c r="J890" i="1"/>
  <c r="J889" i="1" s="1"/>
  <c r="I890" i="1"/>
  <c r="I889" i="1" s="1"/>
  <c r="H890" i="1"/>
  <c r="H889" i="1" s="1"/>
  <c r="G890" i="1"/>
  <c r="G889" i="1" s="1"/>
  <c r="F890" i="1"/>
  <c r="F889" i="1" s="1"/>
  <c r="W888" i="1"/>
  <c r="V888" i="1"/>
  <c r="U888" i="1"/>
  <c r="T888" i="1"/>
  <c r="S888" i="1"/>
  <c r="R888" i="1"/>
  <c r="Q888" i="1"/>
  <c r="P888" i="1"/>
  <c r="O888" i="1"/>
  <c r="N888" i="1"/>
  <c r="M888" i="1"/>
  <c r="L888" i="1"/>
  <c r="K888" i="1"/>
  <c r="J888" i="1"/>
  <c r="I888" i="1"/>
  <c r="H888" i="1"/>
  <c r="G888" i="1"/>
  <c r="F888" i="1"/>
  <c r="W887" i="1"/>
  <c r="W886" i="1" s="1"/>
  <c r="V887" i="1"/>
  <c r="U887" i="1"/>
  <c r="T887" i="1"/>
  <c r="S887" i="1"/>
  <c r="R887" i="1"/>
  <c r="Q887" i="1"/>
  <c r="P887" i="1"/>
  <c r="O887" i="1"/>
  <c r="N887" i="1"/>
  <c r="M887" i="1"/>
  <c r="L887" i="1"/>
  <c r="K887" i="1"/>
  <c r="J887" i="1"/>
  <c r="I887" i="1"/>
  <c r="H887" i="1"/>
  <c r="G887" i="1"/>
  <c r="F887" i="1"/>
  <c r="W885" i="1"/>
  <c r="W884" i="1" s="1"/>
  <c r="V885" i="1"/>
  <c r="V884" i="1" s="1"/>
  <c r="U885" i="1"/>
  <c r="U884" i="1" s="1"/>
  <c r="T885" i="1"/>
  <c r="T884" i="1" s="1"/>
  <c r="S885" i="1"/>
  <c r="S884" i="1" s="1"/>
  <c r="R885" i="1"/>
  <c r="R884" i="1" s="1"/>
  <c r="Q885" i="1"/>
  <c r="Q884" i="1" s="1"/>
  <c r="P885" i="1"/>
  <c r="P884" i="1" s="1"/>
  <c r="O885" i="1"/>
  <c r="O884" i="1" s="1"/>
  <c r="N885" i="1"/>
  <c r="N884" i="1" s="1"/>
  <c r="M885" i="1"/>
  <c r="M884" i="1" s="1"/>
  <c r="L885" i="1"/>
  <c r="L884" i="1" s="1"/>
  <c r="K885" i="1"/>
  <c r="K884" i="1" s="1"/>
  <c r="J885" i="1"/>
  <c r="J884" i="1" s="1"/>
  <c r="I885" i="1"/>
  <c r="I884" i="1" s="1"/>
  <c r="H885" i="1"/>
  <c r="H884" i="1" s="1"/>
  <c r="G885" i="1"/>
  <c r="G884" i="1" s="1"/>
  <c r="F885" i="1"/>
  <c r="F884" i="1" s="1"/>
  <c r="W883" i="1"/>
  <c r="V883" i="1"/>
  <c r="U883" i="1"/>
  <c r="T883" i="1"/>
  <c r="S883" i="1"/>
  <c r="R883" i="1"/>
  <c r="Q883" i="1"/>
  <c r="P883" i="1"/>
  <c r="O883" i="1"/>
  <c r="N883" i="1"/>
  <c r="M883" i="1"/>
  <c r="L883" i="1"/>
  <c r="K883" i="1"/>
  <c r="J883" i="1"/>
  <c r="I883" i="1"/>
  <c r="H883" i="1"/>
  <c r="G883" i="1"/>
  <c r="F883" i="1"/>
  <c r="W882" i="1"/>
  <c r="V882" i="1"/>
  <c r="U882" i="1"/>
  <c r="T882" i="1"/>
  <c r="S882" i="1"/>
  <c r="S881" i="1" s="1"/>
  <c r="R882" i="1"/>
  <c r="Q882" i="1"/>
  <c r="P882" i="1"/>
  <c r="O882" i="1"/>
  <c r="N882" i="1"/>
  <c r="M882" i="1"/>
  <c r="L882" i="1"/>
  <c r="L881" i="1" s="1"/>
  <c r="K882" i="1"/>
  <c r="J882" i="1"/>
  <c r="I882" i="1"/>
  <c r="H882" i="1"/>
  <c r="G882" i="1"/>
  <c r="G881" i="1" s="1"/>
  <c r="F882" i="1"/>
  <c r="W879" i="1"/>
  <c r="V879" i="1"/>
  <c r="U879" i="1"/>
  <c r="T879" i="1"/>
  <c r="S879" i="1"/>
  <c r="R879" i="1"/>
  <c r="Q879" i="1"/>
  <c r="P879" i="1"/>
  <c r="O879" i="1"/>
  <c r="N879" i="1"/>
  <c r="M879" i="1"/>
  <c r="L879" i="1"/>
  <c r="K879" i="1"/>
  <c r="J879" i="1"/>
  <c r="I879" i="1"/>
  <c r="H879" i="1"/>
  <c r="G879" i="1"/>
  <c r="F879" i="1"/>
  <c r="W878" i="1"/>
  <c r="V878" i="1"/>
  <c r="U878" i="1"/>
  <c r="T878" i="1"/>
  <c r="S878" i="1"/>
  <c r="R878" i="1"/>
  <c r="Q878" i="1"/>
  <c r="P878" i="1"/>
  <c r="O878" i="1"/>
  <c r="N878" i="1"/>
  <c r="M878" i="1"/>
  <c r="L878" i="1"/>
  <c r="L877" i="1" s="1"/>
  <c r="K878" i="1"/>
  <c r="J878" i="1"/>
  <c r="I878" i="1"/>
  <c r="H878" i="1"/>
  <c r="G878" i="1"/>
  <c r="F878" i="1"/>
  <c r="W876" i="1"/>
  <c r="W875" i="1" s="1"/>
  <c r="V876" i="1"/>
  <c r="V875" i="1" s="1"/>
  <c r="U876" i="1"/>
  <c r="U875" i="1" s="1"/>
  <c r="T876" i="1"/>
  <c r="T875" i="1" s="1"/>
  <c r="S876" i="1"/>
  <c r="R876" i="1"/>
  <c r="R875" i="1" s="1"/>
  <c r="Q876" i="1"/>
  <c r="Q875" i="1" s="1"/>
  <c r="P876" i="1"/>
  <c r="O876" i="1"/>
  <c r="O875" i="1" s="1"/>
  <c r="N876" i="1"/>
  <c r="N875" i="1" s="1"/>
  <c r="M876" i="1"/>
  <c r="M875" i="1" s="1"/>
  <c r="L876" i="1"/>
  <c r="L875" i="1" s="1"/>
  <c r="K876" i="1"/>
  <c r="K875" i="1" s="1"/>
  <c r="J876" i="1"/>
  <c r="J875" i="1" s="1"/>
  <c r="I876" i="1"/>
  <c r="I875" i="1" s="1"/>
  <c r="H876" i="1"/>
  <c r="H875" i="1" s="1"/>
  <c r="G876" i="1"/>
  <c r="G875" i="1" s="1"/>
  <c r="F876" i="1"/>
  <c r="F875" i="1" s="1"/>
  <c r="S875" i="1"/>
  <c r="P875" i="1"/>
  <c r="W874" i="1"/>
  <c r="W873" i="1" s="1"/>
  <c r="V874" i="1"/>
  <c r="V873" i="1" s="1"/>
  <c r="U874" i="1"/>
  <c r="U873" i="1" s="1"/>
  <c r="T874" i="1"/>
  <c r="S874" i="1"/>
  <c r="S873" i="1" s="1"/>
  <c r="R874" i="1"/>
  <c r="R873" i="1" s="1"/>
  <c r="Q874" i="1"/>
  <c r="Q873" i="1" s="1"/>
  <c r="P874" i="1"/>
  <c r="P873" i="1" s="1"/>
  <c r="O874" i="1"/>
  <c r="O873" i="1" s="1"/>
  <c r="N874" i="1"/>
  <c r="N873" i="1" s="1"/>
  <c r="M874" i="1"/>
  <c r="M873" i="1" s="1"/>
  <c r="L874" i="1"/>
  <c r="L873" i="1" s="1"/>
  <c r="K874" i="1"/>
  <c r="K873" i="1" s="1"/>
  <c r="J874" i="1"/>
  <c r="J873" i="1" s="1"/>
  <c r="I874" i="1"/>
  <c r="I873" i="1" s="1"/>
  <c r="H874" i="1"/>
  <c r="H873" i="1" s="1"/>
  <c r="G874" i="1"/>
  <c r="G873" i="1" s="1"/>
  <c r="F874" i="1"/>
  <c r="F873" i="1" s="1"/>
  <c r="T873" i="1"/>
  <c r="W868" i="1"/>
  <c r="W867" i="1" s="1"/>
  <c r="W866" i="1" s="1"/>
  <c r="W865" i="1" s="1"/>
  <c r="V868" i="1"/>
  <c r="V867" i="1" s="1"/>
  <c r="V866" i="1" s="1"/>
  <c r="V865" i="1" s="1"/>
  <c r="U868" i="1"/>
  <c r="U867" i="1" s="1"/>
  <c r="U866" i="1" s="1"/>
  <c r="U865" i="1" s="1"/>
  <c r="T868" i="1"/>
  <c r="T867" i="1" s="1"/>
  <c r="T866" i="1" s="1"/>
  <c r="T865" i="1" s="1"/>
  <c r="S868" i="1"/>
  <c r="R868" i="1"/>
  <c r="R867" i="1" s="1"/>
  <c r="R866" i="1" s="1"/>
  <c r="R865" i="1" s="1"/>
  <c r="Q868" i="1"/>
  <c r="Q867" i="1" s="1"/>
  <c r="Q866" i="1" s="1"/>
  <c r="Q865" i="1" s="1"/>
  <c r="P868" i="1"/>
  <c r="P867" i="1" s="1"/>
  <c r="P866" i="1" s="1"/>
  <c r="P865" i="1" s="1"/>
  <c r="O868" i="1"/>
  <c r="O867" i="1" s="1"/>
  <c r="O866" i="1" s="1"/>
  <c r="O865" i="1" s="1"/>
  <c r="N868" i="1"/>
  <c r="N867" i="1" s="1"/>
  <c r="N866" i="1" s="1"/>
  <c r="N865" i="1" s="1"/>
  <c r="M868" i="1"/>
  <c r="M867" i="1" s="1"/>
  <c r="M866" i="1" s="1"/>
  <c r="M865" i="1" s="1"/>
  <c r="L868" i="1"/>
  <c r="L867" i="1" s="1"/>
  <c r="L866" i="1" s="1"/>
  <c r="L865" i="1" s="1"/>
  <c r="K868" i="1"/>
  <c r="K867" i="1" s="1"/>
  <c r="K866" i="1" s="1"/>
  <c r="K865" i="1" s="1"/>
  <c r="J868" i="1"/>
  <c r="J867" i="1" s="1"/>
  <c r="J866" i="1" s="1"/>
  <c r="J865" i="1" s="1"/>
  <c r="I868" i="1"/>
  <c r="I867" i="1" s="1"/>
  <c r="I866" i="1" s="1"/>
  <c r="I865" i="1" s="1"/>
  <c r="H868" i="1"/>
  <c r="H867" i="1" s="1"/>
  <c r="H866" i="1" s="1"/>
  <c r="H865" i="1" s="1"/>
  <c r="G868" i="1"/>
  <c r="G867" i="1" s="1"/>
  <c r="G866" i="1" s="1"/>
  <c r="G865" i="1" s="1"/>
  <c r="F868" i="1"/>
  <c r="F867" i="1" s="1"/>
  <c r="F866" i="1" s="1"/>
  <c r="F865" i="1" s="1"/>
  <c r="S867" i="1"/>
  <c r="S866" i="1" s="1"/>
  <c r="S865" i="1" s="1"/>
  <c r="W864" i="1"/>
  <c r="W863" i="1" s="1"/>
  <c r="W862" i="1" s="1"/>
  <c r="V864" i="1"/>
  <c r="V863" i="1" s="1"/>
  <c r="V862" i="1" s="1"/>
  <c r="U864" i="1"/>
  <c r="U863" i="1" s="1"/>
  <c r="U862" i="1" s="1"/>
  <c r="T864" i="1"/>
  <c r="T863" i="1" s="1"/>
  <c r="T862" i="1" s="1"/>
  <c r="S864" i="1"/>
  <c r="S863" i="1" s="1"/>
  <c r="S862" i="1" s="1"/>
  <c r="R864" i="1"/>
  <c r="R863" i="1" s="1"/>
  <c r="R862" i="1" s="1"/>
  <c r="Q864" i="1"/>
  <c r="Q863" i="1" s="1"/>
  <c r="Q862" i="1" s="1"/>
  <c r="P864" i="1"/>
  <c r="O864" i="1"/>
  <c r="O863" i="1" s="1"/>
  <c r="O862" i="1" s="1"/>
  <c r="N864" i="1"/>
  <c r="N863" i="1" s="1"/>
  <c r="N862" i="1" s="1"/>
  <c r="M864" i="1"/>
  <c r="M863" i="1" s="1"/>
  <c r="M862" i="1" s="1"/>
  <c r="L864" i="1"/>
  <c r="L863" i="1" s="1"/>
  <c r="L862" i="1" s="1"/>
  <c r="K864" i="1"/>
  <c r="K863" i="1" s="1"/>
  <c r="K862" i="1" s="1"/>
  <c r="J864" i="1"/>
  <c r="J863" i="1" s="1"/>
  <c r="J862" i="1" s="1"/>
  <c r="I864" i="1"/>
  <c r="I863" i="1" s="1"/>
  <c r="I862" i="1" s="1"/>
  <c r="H864" i="1"/>
  <c r="H863" i="1" s="1"/>
  <c r="H862" i="1" s="1"/>
  <c r="G864" i="1"/>
  <c r="G863" i="1" s="1"/>
  <c r="G862" i="1" s="1"/>
  <c r="F864" i="1"/>
  <c r="F863" i="1" s="1"/>
  <c r="F862" i="1" s="1"/>
  <c r="P863" i="1"/>
  <c r="P862" i="1" s="1"/>
  <c r="W861" i="1"/>
  <c r="W860" i="1" s="1"/>
  <c r="V861" i="1"/>
  <c r="V860" i="1" s="1"/>
  <c r="U861" i="1"/>
  <c r="U860" i="1" s="1"/>
  <c r="T861" i="1"/>
  <c r="T860" i="1" s="1"/>
  <c r="S861" i="1"/>
  <c r="S860" i="1" s="1"/>
  <c r="R861" i="1"/>
  <c r="R860" i="1" s="1"/>
  <c r="Q861" i="1"/>
  <c r="Q860" i="1" s="1"/>
  <c r="P861" i="1"/>
  <c r="P860" i="1" s="1"/>
  <c r="O861" i="1"/>
  <c r="N861" i="1"/>
  <c r="N860" i="1" s="1"/>
  <c r="M861" i="1"/>
  <c r="L861" i="1"/>
  <c r="L860" i="1" s="1"/>
  <c r="K861" i="1"/>
  <c r="K860" i="1" s="1"/>
  <c r="J861" i="1"/>
  <c r="J860" i="1" s="1"/>
  <c r="I861" i="1"/>
  <c r="I860" i="1" s="1"/>
  <c r="H861" i="1"/>
  <c r="H860" i="1" s="1"/>
  <c r="G861" i="1"/>
  <c r="G860" i="1" s="1"/>
  <c r="F861" i="1"/>
  <c r="F860" i="1" s="1"/>
  <c r="O860" i="1"/>
  <c r="M860" i="1"/>
  <c r="W859" i="1"/>
  <c r="W858" i="1" s="1"/>
  <c r="V859" i="1"/>
  <c r="V858" i="1" s="1"/>
  <c r="U859" i="1"/>
  <c r="U858" i="1" s="1"/>
  <c r="T859" i="1"/>
  <c r="T858" i="1" s="1"/>
  <c r="S859" i="1"/>
  <c r="S858" i="1" s="1"/>
  <c r="R859" i="1"/>
  <c r="R858" i="1" s="1"/>
  <c r="Q859" i="1"/>
  <c r="Q858" i="1" s="1"/>
  <c r="P859" i="1"/>
  <c r="P858" i="1" s="1"/>
  <c r="O859" i="1"/>
  <c r="O858" i="1" s="1"/>
  <c r="N859" i="1"/>
  <c r="N858" i="1" s="1"/>
  <c r="M859" i="1"/>
  <c r="M858" i="1" s="1"/>
  <c r="L859" i="1"/>
  <c r="L858" i="1" s="1"/>
  <c r="K859" i="1"/>
  <c r="K858" i="1" s="1"/>
  <c r="J859" i="1"/>
  <c r="J858" i="1" s="1"/>
  <c r="I859" i="1"/>
  <c r="I858" i="1" s="1"/>
  <c r="H859" i="1"/>
  <c r="H858" i="1" s="1"/>
  <c r="G859" i="1"/>
  <c r="G858" i="1" s="1"/>
  <c r="F859" i="1"/>
  <c r="F858" i="1" s="1"/>
  <c r="W857" i="1"/>
  <c r="W856" i="1" s="1"/>
  <c r="V857" i="1"/>
  <c r="V856" i="1" s="1"/>
  <c r="U857" i="1"/>
  <c r="U856" i="1" s="1"/>
  <c r="T857" i="1"/>
  <c r="T856" i="1" s="1"/>
  <c r="S857" i="1"/>
  <c r="S856" i="1" s="1"/>
  <c r="R857" i="1"/>
  <c r="R856" i="1" s="1"/>
  <c r="Q857" i="1"/>
  <c r="Q856" i="1" s="1"/>
  <c r="P857" i="1"/>
  <c r="P856" i="1" s="1"/>
  <c r="O857" i="1"/>
  <c r="O856" i="1" s="1"/>
  <c r="N857" i="1"/>
  <c r="N856" i="1" s="1"/>
  <c r="M857" i="1"/>
  <c r="M856" i="1" s="1"/>
  <c r="L857" i="1"/>
  <c r="L856" i="1" s="1"/>
  <c r="K857" i="1"/>
  <c r="K856" i="1" s="1"/>
  <c r="J857" i="1"/>
  <c r="J856" i="1" s="1"/>
  <c r="I857" i="1"/>
  <c r="I856" i="1" s="1"/>
  <c r="H857" i="1"/>
  <c r="H856" i="1" s="1"/>
  <c r="G857" i="1"/>
  <c r="G856" i="1" s="1"/>
  <c r="F857" i="1"/>
  <c r="F856" i="1" s="1"/>
  <c r="W855" i="1"/>
  <c r="V855" i="1"/>
  <c r="V854" i="1" s="1"/>
  <c r="U855" i="1"/>
  <c r="U854" i="1" s="1"/>
  <c r="T855" i="1"/>
  <c r="T854" i="1" s="1"/>
  <c r="S855" i="1"/>
  <c r="S854" i="1" s="1"/>
  <c r="R855" i="1"/>
  <c r="R854" i="1" s="1"/>
  <c r="Q855" i="1"/>
  <c r="Q854" i="1" s="1"/>
  <c r="P855" i="1"/>
  <c r="P854" i="1" s="1"/>
  <c r="O855" i="1"/>
  <c r="O854" i="1" s="1"/>
  <c r="N855" i="1"/>
  <c r="N854" i="1" s="1"/>
  <c r="M855" i="1"/>
  <c r="M854" i="1" s="1"/>
  <c r="L855" i="1"/>
  <c r="L854" i="1" s="1"/>
  <c r="K855" i="1"/>
  <c r="K854" i="1" s="1"/>
  <c r="J855" i="1"/>
  <c r="J854" i="1" s="1"/>
  <c r="I855" i="1"/>
  <c r="I854" i="1" s="1"/>
  <c r="H855" i="1"/>
  <c r="H854" i="1" s="1"/>
  <c r="G855" i="1"/>
  <c r="G854" i="1" s="1"/>
  <c r="F855" i="1"/>
  <c r="F854" i="1" s="1"/>
  <c r="W854" i="1"/>
  <c r="W852" i="1"/>
  <c r="W851" i="1" s="1"/>
  <c r="V852" i="1"/>
  <c r="V851" i="1" s="1"/>
  <c r="U852" i="1"/>
  <c r="U851" i="1" s="1"/>
  <c r="T852" i="1"/>
  <c r="T851" i="1" s="1"/>
  <c r="S852" i="1"/>
  <c r="S851" i="1" s="1"/>
  <c r="R852" i="1"/>
  <c r="R851" i="1" s="1"/>
  <c r="Q852" i="1"/>
  <c r="Q851" i="1" s="1"/>
  <c r="P852" i="1"/>
  <c r="P851" i="1" s="1"/>
  <c r="O852" i="1"/>
  <c r="O851" i="1" s="1"/>
  <c r="N852" i="1"/>
  <c r="N851" i="1" s="1"/>
  <c r="M852" i="1"/>
  <c r="M851" i="1" s="1"/>
  <c r="L852" i="1"/>
  <c r="L851" i="1" s="1"/>
  <c r="K852" i="1"/>
  <c r="K851" i="1" s="1"/>
  <c r="J852" i="1"/>
  <c r="J851" i="1" s="1"/>
  <c r="I852" i="1"/>
  <c r="I851" i="1" s="1"/>
  <c r="H852" i="1"/>
  <c r="H851" i="1" s="1"/>
  <c r="G852" i="1"/>
  <c r="G851" i="1" s="1"/>
  <c r="F852" i="1"/>
  <c r="F851" i="1" s="1"/>
  <c r="W850" i="1"/>
  <c r="W849" i="1" s="1"/>
  <c r="V850" i="1"/>
  <c r="V849" i="1" s="1"/>
  <c r="U850" i="1"/>
  <c r="U849" i="1" s="1"/>
  <c r="T850" i="1"/>
  <c r="T849" i="1" s="1"/>
  <c r="S850" i="1"/>
  <c r="S849" i="1" s="1"/>
  <c r="R850" i="1"/>
  <c r="R849" i="1" s="1"/>
  <c r="Q850" i="1"/>
  <c r="Q849" i="1" s="1"/>
  <c r="P850" i="1"/>
  <c r="P849" i="1" s="1"/>
  <c r="O850" i="1"/>
  <c r="O849" i="1" s="1"/>
  <c r="N850" i="1"/>
  <c r="N849" i="1" s="1"/>
  <c r="M850" i="1"/>
  <c r="M849" i="1" s="1"/>
  <c r="L850" i="1"/>
  <c r="L849" i="1" s="1"/>
  <c r="K850" i="1"/>
  <c r="K849" i="1" s="1"/>
  <c r="J850" i="1"/>
  <c r="J849" i="1" s="1"/>
  <c r="I850" i="1"/>
  <c r="I849" i="1" s="1"/>
  <c r="H850" i="1"/>
  <c r="G850" i="1"/>
  <c r="G849" i="1" s="1"/>
  <c r="F850" i="1"/>
  <c r="F849" i="1" s="1"/>
  <c r="H849" i="1"/>
  <c r="W848" i="1"/>
  <c r="W847" i="1" s="1"/>
  <c r="V848" i="1"/>
  <c r="V847" i="1" s="1"/>
  <c r="U848" i="1"/>
  <c r="U847" i="1" s="1"/>
  <c r="T848" i="1"/>
  <c r="T847" i="1" s="1"/>
  <c r="S848" i="1"/>
  <c r="S847" i="1" s="1"/>
  <c r="R848" i="1"/>
  <c r="Q848" i="1"/>
  <c r="Q847" i="1" s="1"/>
  <c r="P848" i="1"/>
  <c r="O848" i="1"/>
  <c r="O847" i="1" s="1"/>
  <c r="N848" i="1"/>
  <c r="N847" i="1" s="1"/>
  <c r="M848" i="1"/>
  <c r="M847" i="1" s="1"/>
  <c r="L848" i="1"/>
  <c r="L847" i="1" s="1"/>
  <c r="K848" i="1"/>
  <c r="J848" i="1"/>
  <c r="J847" i="1" s="1"/>
  <c r="I848" i="1"/>
  <c r="H848" i="1"/>
  <c r="H847" i="1" s="1"/>
  <c r="G848" i="1"/>
  <c r="G847" i="1" s="1"/>
  <c r="F848" i="1"/>
  <c r="R847" i="1"/>
  <c r="P847" i="1"/>
  <c r="K847" i="1"/>
  <c r="I847" i="1"/>
  <c r="F847" i="1"/>
  <c r="W846" i="1"/>
  <c r="W845" i="1" s="1"/>
  <c r="V846" i="1"/>
  <c r="V845" i="1" s="1"/>
  <c r="U846" i="1"/>
  <c r="U845" i="1" s="1"/>
  <c r="T846" i="1"/>
  <c r="T845" i="1" s="1"/>
  <c r="S846" i="1"/>
  <c r="S845" i="1" s="1"/>
  <c r="R846" i="1"/>
  <c r="R845" i="1" s="1"/>
  <c r="Q846" i="1"/>
  <c r="Q845" i="1" s="1"/>
  <c r="P846" i="1"/>
  <c r="P845" i="1" s="1"/>
  <c r="O846" i="1"/>
  <c r="O845" i="1" s="1"/>
  <c r="N846" i="1"/>
  <c r="N845" i="1" s="1"/>
  <c r="M846" i="1"/>
  <c r="M845" i="1" s="1"/>
  <c r="L846" i="1"/>
  <c r="L845" i="1" s="1"/>
  <c r="K846" i="1"/>
  <c r="J846" i="1"/>
  <c r="J845" i="1" s="1"/>
  <c r="I846" i="1"/>
  <c r="I845" i="1" s="1"/>
  <c r="H846" i="1"/>
  <c r="H845" i="1" s="1"/>
  <c r="G846" i="1"/>
  <c r="G845" i="1" s="1"/>
  <c r="F846" i="1"/>
  <c r="F845" i="1" s="1"/>
  <c r="K845" i="1"/>
  <c r="W841" i="1"/>
  <c r="W840" i="1" s="1"/>
  <c r="W839" i="1" s="1"/>
  <c r="V841" i="1"/>
  <c r="V840" i="1" s="1"/>
  <c r="V839" i="1" s="1"/>
  <c r="U841" i="1"/>
  <c r="U840" i="1" s="1"/>
  <c r="U839" i="1" s="1"/>
  <c r="T841" i="1"/>
  <c r="T840" i="1" s="1"/>
  <c r="T839" i="1" s="1"/>
  <c r="S841" i="1"/>
  <c r="S840" i="1" s="1"/>
  <c r="S839" i="1" s="1"/>
  <c r="R841" i="1"/>
  <c r="R840" i="1" s="1"/>
  <c r="R839" i="1" s="1"/>
  <c r="Q841" i="1"/>
  <c r="P841" i="1"/>
  <c r="P840" i="1" s="1"/>
  <c r="O841" i="1"/>
  <c r="O840" i="1" s="1"/>
  <c r="O839" i="1" s="1"/>
  <c r="N841" i="1"/>
  <c r="M841" i="1"/>
  <c r="M840" i="1" s="1"/>
  <c r="M839" i="1" s="1"/>
  <c r="L841" i="1"/>
  <c r="L840" i="1" s="1"/>
  <c r="L839" i="1" s="1"/>
  <c r="K841" i="1"/>
  <c r="K840" i="1" s="1"/>
  <c r="K839" i="1" s="1"/>
  <c r="J841" i="1"/>
  <c r="J840" i="1" s="1"/>
  <c r="J839" i="1" s="1"/>
  <c r="I841" i="1"/>
  <c r="I840" i="1" s="1"/>
  <c r="I839" i="1" s="1"/>
  <c r="H841" i="1"/>
  <c r="H840" i="1" s="1"/>
  <c r="H839" i="1" s="1"/>
  <c r="G841" i="1"/>
  <c r="G840" i="1" s="1"/>
  <c r="G839" i="1" s="1"/>
  <c r="F841" i="1"/>
  <c r="F840" i="1" s="1"/>
  <c r="F839" i="1" s="1"/>
  <c r="Q840" i="1"/>
  <c r="Q839" i="1" s="1"/>
  <c r="N840" i="1"/>
  <c r="N839" i="1" s="1"/>
  <c r="P839" i="1"/>
  <c r="W838" i="1"/>
  <c r="W837" i="1" s="1"/>
  <c r="V838" i="1"/>
  <c r="V837" i="1" s="1"/>
  <c r="U838" i="1"/>
  <c r="U837" i="1" s="1"/>
  <c r="T838" i="1"/>
  <c r="S838" i="1"/>
  <c r="S837" i="1" s="1"/>
  <c r="R838" i="1"/>
  <c r="R837" i="1" s="1"/>
  <c r="Q838" i="1"/>
  <c r="Q837" i="1" s="1"/>
  <c r="P838" i="1"/>
  <c r="P837" i="1" s="1"/>
  <c r="O838" i="1"/>
  <c r="O837" i="1" s="1"/>
  <c r="N838" i="1"/>
  <c r="N837" i="1" s="1"/>
  <c r="M838" i="1"/>
  <c r="M837" i="1" s="1"/>
  <c r="L838" i="1"/>
  <c r="L837" i="1" s="1"/>
  <c r="K838" i="1"/>
  <c r="K837" i="1" s="1"/>
  <c r="J838" i="1"/>
  <c r="J837" i="1" s="1"/>
  <c r="I838" i="1"/>
  <c r="I837" i="1" s="1"/>
  <c r="H838" i="1"/>
  <c r="H837" i="1" s="1"/>
  <c r="G838" i="1"/>
  <c r="G837" i="1" s="1"/>
  <c r="F838" i="1"/>
  <c r="F837" i="1" s="1"/>
  <c r="T837" i="1"/>
  <c r="W836" i="1"/>
  <c r="W835" i="1" s="1"/>
  <c r="V836" i="1"/>
  <c r="V835" i="1" s="1"/>
  <c r="U836" i="1"/>
  <c r="U835" i="1" s="1"/>
  <c r="T836" i="1"/>
  <c r="T835" i="1" s="1"/>
  <c r="S836" i="1"/>
  <c r="S835" i="1" s="1"/>
  <c r="R836" i="1"/>
  <c r="R835" i="1" s="1"/>
  <c r="Q836" i="1"/>
  <c r="Q835" i="1" s="1"/>
  <c r="P836" i="1"/>
  <c r="P835" i="1" s="1"/>
  <c r="O836" i="1"/>
  <c r="O835" i="1" s="1"/>
  <c r="N836" i="1"/>
  <c r="N835" i="1" s="1"/>
  <c r="M836" i="1"/>
  <c r="M835" i="1" s="1"/>
  <c r="L836" i="1"/>
  <c r="L835" i="1" s="1"/>
  <c r="K836" i="1"/>
  <c r="K835" i="1" s="1"/>
  <c r="J836" i="1"/>
  <c r="J835" i="1" s="1"/>
  <c r="I836" i="1"/>
  <c r="I835" i="1" s="1"/>
  <c r="H836" i="1"/>
  <c r="H835" i="1" s="1"/>
  <c r="G836" i="1"/>
  <c r="G835" i="1" s="1"/>
  <c r="F836" i="1"/>
  <c r="F835" i="1" s="1"/>
  <c r="W833" i="1"/>
  <c r="W831" i="1" s="1"/>
  <c r="V833" i="1"/>
  <c r="U833" i="1"/>
  <c r="T833" i="1"/>
  <c r="T831" i="1" s="1"/>
  <c r="S833" i="1"/>
  <c r="R833" i="1"/>
  <c r="Q833" i="1"/>
  <c r="Q831" i="1" s="1"/>
  <c r="P833" i="1"/>
  <c r="O833" i="1"/>
  <c r="N833" i="1"/>
  <c r="M833" i="1"/>
  <c r="L833" i="1"/>
  <c r="K833" i="1"/>
  <c r="K831" i="1" s="1"/>
  <c r="J833" i="1"/>
  <c r="I833" i="1"/>
  <c r="H833" i="1"/>
  <c r="H831" i="1" s="1"/>
  <c r="G833" i="1"/>
  <c r="F833" i="1"/>
  <c r="V832" i="1"/>
  <c r="U832" i="1"/>
  <c r="T832" i="1"/>
  <c r="S832" i="1"/>
  <c r="R832" i="1"/>
  <c r="P832" i="1"/>
  <c r="O832" i="1"/>
  <c r="O831" i="1" s="1"/>
  <c r="N832" i="1"/>
  <c r="M832" i="1"/>
  <c r="L832" i="1"/>
  <c r="L831" i="1" s="1"/>
  <c r="J832" i="1"/>
  <c r="I832" i="1"/>
  <c r="H832" i="1"/>
  <c r="G832" i="1"/>
  <c r="F832" i="1"/>
  <c r="W830" i="1"/>
  <c r="W829" i="1" s="1"/>
  <c r="V830" i="1"/>
  <c r="V829" i="1" s="1"/>
  <c r="U830" i="1"/>
  <c r="U829" i="1" s="1"/>
  <c r="T830" i="1"/>
  <c r="T829" i="1" s="1"/>
  <c r="S830" i="1"/>
  <c r="S829" i="1" s="1"/>
  <c r="R830" i="1"/>
  <c r="R829" i="1" s="1"/>
  <c r="Q830" i="1"/>
  <c r="P830" i="1"/>
  <c r="P829" i="1" s="1"/>
  <c r="O830" i="1"/>
  <c r="N830" i="1"/>
  <c r="N829" i="1" s="1"/>
  <c r="M830" i="1"/>
  <c r="M829" i="1" s="1"/>
  <c r="L830" i="1"/>
  <c r="L829" i="1" s="1"/>
  <c r="K830" i="1"/>
  <c r="K829" i="1" s="1"/>
  <c r="J830" i="1"/>
  <c r="J829" i="1" s="1"/>
  <c r="I830" i="1"/>
  <c r="I829" i="1" s="1"/>
  <c r="H830" i="1"/>
  <c r="H829" i="1" s="1"/>
  <c r="G830" i="1"/>
  <c r="G829" i="1" s="1"/>
  <c r="F830" i="1"/>
  <c r="F829" i="1" s="1"/>
  <c r="Q829" i="1"/>
  <c r="O829" i="1"/>
  <c r="W828" i="1"/>
  <c r="W827" i="1" s="1"/>
  <c r="V828" i="1"/>
  <c r="V827" i="1" s="1"/>
  <c r="U828" i="1"/>
  <c r="U827" i="1" s="1"/>
  <c r="T828" i="1"/>
  <c r="T827" i="1" s="1"/>
  <c r="S828" i="1"/>
  <c r="S827" i="1" s="1"/>
  <c r="R828" i="1"/>
  <c r="R827" i="1" s="1"/>
  <c r="Q828" i="1"/>
  <c r="P828" i="1"/>
  <c r="P827" i="1" s="1"/>
  <c r="O828" i="1"/>
  <c r="O827" i="1" s="1"/>
  <c r="N828" i="1"/>
  <c r="N827" i="1" s="1"/>
  <c r="M828" i="1"/>
  <c r="M827" i="1" s="1"/>
  <c r="L828" i="1"/>
  <c r="L827" i="1" s="1"/>
  <c r="K828" i="1"/>
  <c r="K827" i="1" s="1"/>
  <c r="J828" i="1"/>
  <c r="J827" i="1" s="1"/>
  <c r="I828" i="1"/>
  <c r="I827" i="1" s="1"/>
  <c r="H828" i="1"/>
  <c r="H827" i="1" s="1"/>
  <c r="G828" i="1"/>
  <c r="G827" i="1" s="1"/>
  <c r="F828" i="1"/>
  <c r="F827" i="1" s="1"/>
  <c r="Q827" i="1"/>
  <c r="W826" i="1"/>
  <c r="W825" i="1" s="1"/>
  <c r="V826" i="1"/>
  <c r="V825" i="1" s="1"/>
  <c r="U826" i="1"/>
  <c r="U825" i="1" s="1"/>
  <c r="T826" i="1"/>
  <c r="T825" i="1" s="1"/>
  <c r="S826" i="1"/>
  <c r="S825" i="1" s="1"/>
  <c r="R826" i="1"/>
  <c r="R825" i="1" s="1"/>
  <c r="Q826" i="1"/>
  <c r="Q825" i="1" s="1"/>
  <c r="P826" i="1"/>
  <c r="P825" i="1" s="1"/>
  <c r="O826" i="1"/>
  <c r="N826" i="1"/>
  <c r="N825" i="1" s="1"/>
  <c r="M826" i="1"/>
  <c r="M825" i="1" s="1"/>
  <c r="L826" i="1"/>
  <c r="L825" i="1" s="1"/>
  <c r="K826" i="1"/>
  <c r="K825" i="1" s="1"/>
  <c r="J826" i="1"/>
  <c r="J825" i="1" s="1"/>
  <c r="I826" i="1"/>
  <c r="I825" i="1" s="1"/>
  <c r="H826" i="1"/>
  <c r="H825" i="1" s="1"/>
  <c r="G826" i="1"/>
  <c r="G825" i="1" s="1"/>
  <c r="F826" i="1"/>
  <c r="F825" i="1" s="1"/>
  <c r="O825" i="1"/>
  <c r="W824" i="1"/>
  <c r="W823" i="1" s="1"/>
  <c r="V824" i="1"/>
  <c r="V823" i="1" s="1"/>
  <c r="U824" i="1"/>
  <c r="U823" i="1" s="1"/>
  <c r="T824" i="1"/>
  <c r="T823" i="1" s="1"/>
  <c r="S824" i="1"/>
  <c r="S823" i="1" s="1"/>
  <c r="R824" i="1"/>
  <c r="Q824" i="1"/>
  <c r="Q823" i="1" s="1"/>
  <c r="P824" i="1"/>
  <c r="P823" i="1" s="1"/>
  <c r="O824" i="1"/>
  <c r="N824" i="1"/>
  <c r="N823" i="1" s="1"/>
  <c r="M824" i="1"/>
  <c r="M823" i="1" s="1"/>
  <c r="L824" i="1"/>
  <c r="L823" i="1" s="1"/>
  <c r="K824" i="1"/>
  <c r="K823" i="1" s="1"/>
  <c r="J824" i="1"/>
  <c r="J823" i="1" s="1"/>
  <c r="I824" i="1"/>
  <c r="I823" i="1" s="1"/>
  <c r="H824" i="1"/>
  <c r="H823" i="1" s="1"/>
  <c r="G824" i="1"/>
  <c r="G823" i="1" s="1"/>
  <c r="F824" i="1"/>
  <c r="F823" i="1" s="1"/>
  <c r="R823" i="1"/>
  <c r="O823" i="1"/>
  <c r="W822" i="1"/>
  <c r="W821" i="1" s="1"/>
  <c r="V822" i="1"/>
  <c r="V821" i="1" s="1"/>
  <c r="U822" i="1"/>
  <c r="U821" i="1" s="1"/>
  <c r="T822" i="1"/>
  <c r="T821" i="1" s="1"/>
  <c r="S822" i="1"/>
  <c r="S821" i="1" s="1"/>
  <c r="R822" i="1"/>
  <c r="R821" i="1" s="1"/>
  <c r="Q822" i="1"/>
  <c r="P822" i="1"/>
  <c r="P821" i="1" s="1"/>
  <c r="O822" i="1"/>
  <c r="O821" i="1" s="1"/>
  <c r="N822" i="1"/>
  <c r="N821" i="1" s="1"/>
  <c r="M822" i="1"/>
  <c r="M821" i="1" s="1"/>
  <c r="L822" i="1"/>
  <c r="L821" i="1" s="1"/>
  <c r="K822" i="1"/>
  <c r="K821" i="1" s="1"/>
  <c r="J822" i="1"/>
  <c r="J821" i="1" s="1"/>
  <c r="I822" i="1"/>
  <c r="I821" i="1" s="1"/>
  <c r="H822" i="1"/>
  <c r="H821" i="1" s="1"/>
  <c r="G822" i="1"/>
  <c r="G821" i="1" s="1"/>
  <c r="F822" i="1"/>
  <c r="F821" i="1" s="1"/>
  <c r="Q821" i="1"/>
  <c r="W820" i="1"/>
  <c r="W819" i="1" s="1"/>
  <c r="V820" i="1"/>
  <c r="V819" i="1" s="1"/>
  <c r="U820" i="1"/>
  <c r="U819" i="1" s="1"/>
  <c r="T820" i="1"/>
  <c r="T819" i="1" s="1"/>
  <c r="S820" i="1"/>
  <c r="S819" i="1" s="1"/>
  <c r="R820" i="1"/>
  <c r="Q820" i="1"/>
  <c r="Q819" i="1" s="1"/>
  <c r="P820" i="1"/>
  <c r="P819" i="1" s="1"/>
  <c r="O820" i="1"/>
  <c r="O819" i="1" s="1"/>
  <c r="N820" i="1"/>
  <c r="N819" i="1" s="1"/>
  <c r="M820" i="1"/>
  <c r="M819" i="1" s="1"/>
  <c r="L820" i="1"/>
  <c r="L819" i="1" s="1"/>
  <c r="K820" i="1"/>
  <c r="K819" i="1" s="1"/>
  <c r="J820" i="1"/>
  <c r="J819" i="1" s="1"/>
  <c r="I820" i="1"/>
  <c r="I819" i="1" s="1"/>
  <c r="H820" i="1"/>
  <c r="H819" i="1" s="1"/>
  <c r="G820" i="1"/>
  <c r="G819" i="1" s="1"/>
  <c r="F820" i="1"/>
  <c r="F819" i="1" s="1"/>
  <c r="R819" i="1"/>
  <c r="W818" i="1"/>
  <c r="W817" i="1" s="1"/>
  <c r="V818" i="1"/>
  <c r="V817" i="1" s="1"/>
  <c r="U818" i="1"/>
  <c r="U817" i="1" s="1"/>
  <c r="T818" i="1"/>
  <c r="T817" i="1" s="1"/>
  <c r="S818" i="1"/>
  <c r="S817" i="1" s="1"/>
  <c r="R818" i="1"/>
  <c r="R817" i="1" s="1"/>
  <c r="Q818" i="1"/>
  <c r="Q817" i="1" s="1"/>
  <c r="P818" i="1"/>
  <c r="P817" i="1" s="1"/>
  <c r="O818" i="1"/>
  <c r="O817" i="1" s="1"/>
  <c r="N818" i="1"/>
  <c r="N817" i="1" s="1"/>
  <c r="M818" i="1"/>
  <c r="L818" i="1"/>
  <c r="L817" i="1" s="1"/>
  <c r="K818" i="1"/>
  <c r="K817" i="1" s="1"/>
  <c r="J818" i="1"/>
  <c r="J817" i="1" s="1"/>
  <c r="I818" i="1"/>
  <c r="I817" i="1" s="1"/>
  <c r="H818" i="1"/>
  <c r="H817" i="1" s="1"/>
  <c r="G818" i="1"/>
  <c r="G817" i="1" s="1"/>
  <c r="F818" i="1"/>
  <c r="F817" i="1" s="1"/>
  <c r="M817" i="1"/>
  <c r="W816" i="1"/>
  <c r="W815" i="1" s="1"/>
  <c r="V816" i="1"/>
  <c r="V815" i="1" s="1"/>
  <c r="U816" i="1"/>
  <c r="T816" i="1"/>
  <c r="S816" i="1"/>
  <c r="S815" i="1" s="1"/>
  <c r="R816" i="1"/>
  <c r="R815" i="1" s="1"/>
  <c r="Q816" i="1"/>
  <c r="Q815" i="1" s="1"/>
  <c r="P816" i="1"/>
  <c r="P815" i="1" s="1"/>
  <c r="O816" i="1"/>
  <c r="O815" i="1" s="1"/>
  <c r="N816" i="1"/>
  <c r="N815" i="1" s="1"/>
  <c r="M816" i="1"/>
  <c r="M815" i="1" s="1"/>
  <c r="L816" i="1"/>
  <c r="L815" i="1" s="1"/>
  <c r="K816" i="1"/>
  <c r="K815" i="1" s="1"/>
  <c r="J816" i="1"/>
  <c r="J815" i="1" s="1"/>
  <c r="I816" i="1"/>
  <c r="I815" i="1" s="1"/>
  <c r="H816" i="1"/>
  <c r="H815" i="1" s="1"/>
  <c r="G816" i="1"/>
  <c r="G815" i="1" s="1"/>
  <c r="F816" i="1"/>
  <c r="F815" i="1" s="1"/>
  <c r="U815" i="1"/>
  <c r="T815" i="1"/>
  <c r="W814" i="1"/>
  <c r="W813" i="1" s="1"/>
  <c r="V814" i="1"/>
  <c r="V813" i="1" s="1"/>
  <c r="U814" i="1"/>
  <c r="U813" i="1" s="1"/>
  <c r="T814" i="1"/>
  <c r="T813" i="1" s="1"/>
  <c r="S814" i="1"/>
  <c r="S813" i="1" s="1"/>
  <c r="R814" i="1"/>
  <c r="R813" i="1" s="1"/>
  <c r="Q814" i="1"/>
  <c r="Q813" i="1" s="1"/>
  <c r="P814" i="1"/>
  <c r="P813" i="1" s="1"/>
  <c r="O814" i="1"/>
  <c r="O813" i="1" s="1"/>
  <c r="N814" i="1"/>
  <c r="N813" i="1" s="1"/>
  <c r="M814" i="1"/>
  <c r="M813" i="1" s="1"/>
  <c r="L814" i="1"/>
  <c r="L813" i="1" s="1"/>
  <c r="K814" i="1"/>
  <c r="K813" i="1" s="1"/>
  <c r="J814" i="1"/>
  <c r="J813" i="1" s="1"/>
  <c r="I814" i="1"/>
  <c r="I813" i="1" s="1"/>
  <c r="H814" i="1"/>
  <c r="H813" i="1" s="1"/>
  <c r="G814" i="1"/>
  <c r="G813" i="1" s="1"/>
  <c r="F814" i="1"/>
  <c r="F813" i="1" s="1"/>
  <c r="W812" i="1"/>
  <c r="W811" i="1" s="1"/>
  <c r="V812" i="1"/>
  <c r="V811" i="1" s="1"/>
  <c r="U812" i="1"/>
  <c r="U811" i="1" s="1"/>
  <c r="T812" i="1"/>
  <c r="T811" i="1" s="1"/>
  <c r="S812" i="1"/>
  <c r="S811" i="1" s="1"/>
  <c r="R812" i="1"/>
  <c r="R811" i="1" s="1"/>
  <c r="Q812" i="1"/>
  <c r="P812" i="1"/>
  <c r="O812" i="1"/>
  <c r="N812" i="1"/>
  <c r="M812" i="1"/>
  <c r="L812" i="1"/>
  <c r="K812" i="1"/>
  <c r="J812" i="1"/>
  <c r="J811" i="1" s="1"/>
  <c r="I812" i="1"/>
  <c r="I811" i="1" s="1"/>
  <c r="H812" i="1"/>
  <c r="H811" i="1" s="1"/>
  <c r="G812" i="1"/>
  <c r="G811" i="1" s="1"/>
  <c r="F812" i="1"/>
  <c r="F811" i="1" s="1"/>
  <c r="Q811" i="1"/>
  <c r="P811" i="1"/>
  <c r="O811" i="1"/>
  <c r="N811" i="1"/>
  <c r="M811" i="1"/>
  <c r="L811" i="1"/>
  <c r="K811" i="1"/>
  <c r="W810" i="1"/>
  <c r="W809" i="1" s="1"/>
  <c r="V810" i="1"/>
  <c r="V809" i="1" s="1"/>
  <c r="U810" i="1"/>
  <c r="U809" i="1" s="1"/>
  <c r="T810" i="1"/>
  <c r="T809" i="1" s="1"/>
  <c r="S810" i="1"/>
  <c r="S809" i="1" s="1"/>
  <c r="R810" i="1"/>
  <c r="R809" i="1" s="1"/>
  <c r="Q810" i="1"/>
  <c r="Q809" i="1" s="1"/>
  <c r="P810" i="1"/>
  <c r="P809" i="1" s="1"/>
  <c r="O810" i="1"/>
  <c r="N810" i="1"/>
  <c r="N809" i="1" s="1"/>
  <c r="M810" i="1"/>
  <c r="M809" i="1" s="1"/>
  <c r="L810" i="1"/>
  <c r="L809" i="1" s="1"/>
  <c r="K810" i="1"/>
  <c r="K809" i="1" s="1"/>
  <c r="J810" i="1"/>
  <c r="J809" i="1" s="1"/>
  <c r="I810" i="1"/>
  <c r="I809" i="1" s="1"/>
  <c r="H810" i="1"/>
  <c r="H809" i="1" s="1"/>
  <c r="G810" i="1"/>
  <c r="G809" i="1" s="1"/>
  <c r="F810" i="1"/>
  <c r="F809" i="1" s="1"/>
  <c r="O809" i="1"/>
  <c r="W805" i="1"/>
  <c r="W804" i="1" s="1"/>
  <c r="W803" i="1" s="1"/>
  <c r="W802" i="1" s="1"/>
  <c r="W801" i="1" s="1"/>
  <c r="V805" i="1"/>
  <c r="V804" i="1" s="1"/>
  <c r="V803" i="1" s="1"/>
  <c r="V802" i="1" s="1"/>
  <c r="V801" i="1" s="1"/>
  <c r="U805" i="1"/>
  <c r="U804" i="1" s="1"/>
  <c r="U803" i="1" s="1"/>
  <c r="U802" i="1" s="1"/>
  <c r="U801" i="1" s="1"/>
  <c r="T805" i="1"/>
  <c r="T804" i="1" s="1"/>
  <c r="T803" i="1" s="1"/>
  <c r="T802" i="1" s="1"/>
  <c r="T801" i="1" s="1"/>
  <c r="S805" i="1"/>
  <c r="S804" i="1" s="1"/>
  <c r="S803" i="1" s="1"/>
  <c r="S802" i="1" s="1"/>
  <c r="S801" i="1" s="1"/>
  <c r="R805" i="1"/>
  <c r="R804" i="1" s="1"/>
  <c r="R803" i="1" s="1"/>
  <c r="R802" i="1" s="1"/>
  <c r="R801" i="1" s="1"/>
  <c r="Q805" i="1"/>
  <c r="Q804" i="1" s="1"/>
  <c r="Q803" i="1" s="1"/>
  <c r="Q802" i="1" s="1"/>
  <c r="Q801" i="1" s="1"/>
  <c r="P805" i="1"/>
  <c r="P804" i="1" s="1"/>
  <c r="P803" i="1" s="1"/>
  <c r="P802" i="1" s="1"/>
  <c r="P801" i="1" s="1"/>
  <c r="O805" i="1"/>
  <c r="N805" i="1"/>
  <c r="M805" i="1"/>
  <c r="M804" i="1" s="1"/>
  <c r="M803" i="1" s="1"/>
  <c r="M802" i="1" s="1"/>
  <c r="L805" i="1"/>
  <c r="K805" i="1"/>
  <c r="K804" i="1" s="1"/>
  <c r="K803" i="1" s="1"/>
  <c r="K802" i="1" s="1"/>
  <c r="K801" i="1" s="1"/>
  <c r="J805" i="1"/>
  <c r="J804" i="1" s="1"/>
  <c r="J803" i="1" s="1"/>
  <c r="J802" i="1" s="1"/>
  <c r="J801" i="1" s="1"/>
  <c r="I805" i="1"/>
  <c r="I804" i="1" s="1"/>
  <c r="I803" i="1" s="1"/>
  <c r="I802" i="1" s="1"/>
  <c r="I801" i="1" s="1"/>
  <c r="H805" i="1"/>
  <c r="H804" i="1" s="1"/>
  <c r="H803" i="1" s="1"/>
  <c r="H802" i="1" s="1"/>
  <c r="H801" i="1" s="1"/>
  <c r="G805" i="1"/>
  <c r="G804" i="1" s="1"/>
  <c r="G803" i="1" s="1"/>
  <c r="G802" i="1" s="1"/>
  <c r="G801" i="1" s="1"/>
  <c r="F805" i="1"/>
  <c r="F804" i="1" s="1"/>
  <c r="F803" i="1" s="1"/>
  <c r="F802" i="1" s="1"/>
  <c r="F801" i="1" s="1"/>
  <c r="O804" i="1"/>
  <c r="O803" i="1" s="1"/>
  <c r="O802" i="1" s="1"/>
  <c r="O801" i="1" s="1"/>
  <c r="N804" i="1"/>
  <c r="N803" i="1" s="1"/>
  <c r="N802" i="1" s="1"/>
  <c r="N801" i="1" s="1"/>
  <c r="L804" i="1"/>
  <c r="L803" i="1" s="1"/>
  <c r="L802" i="1" s="1"/>
  <c r="L801" i="1" s="1"/>
  <c r="M801" i="1"/>
  <c r="W799" i="1"/>
  <c r="W798" i="1" s="1"/>
  <c r="W797" i="1" s="1"/>
  <c r="W796" i="1" s="1"/>
  <c r="V799" i="1"/>
  <c r="V798" i="1" s="1"/>
  <c r="V797" i="1" s="1"/>
  <c r="V796" i="1" s="1"/>
  <c r="U799" i="1"/>
  <c r="U798" i="1" s="1"/>
  <c r="U797" i="1" s="1"/>
  <c r="U796" i="1" s="1"/>
  <c r="T799" i="1"/>
  <c r="T798" i="1" s="1"/>
  <c r="T797" i="1" s="1"/>
  <c r="T796" i="1" s="1"/>
  <c r="S799" i="1"/>
  <c r="S798" i="1" s="1"/>
  <c r="S797" i="1" s="1"/>
  <c r="S796" i="1" s="1"/>
  <c r="R799" i="1"/>
  <c r="Q799" i="1"/>
  <c r="Q798" i="1" s="1"/>
  <c r="Q797" i="1" s="1"/>
  <c r="Q796" i="1" s="1"/>
  <c r="P799" i="1"/>
  <c r="P798" i="1" s="1"/>
  <c r="P797" i="1" s="1"/>
  <c r="P796" i="1" s="1"/>
  <c r="O799" i="1"/>
  <c r="O798" i="1" s="1"/>
  <c r="O797" i="1" s="1"/>
  <c r="O796" i="1" s="1"/>
  <c r="N799" i="1"/>
  <c r="N798" i="1" s="1"/>
  <c r="N797" i="1" s="1"/>
  <c r="N796" i="1" s="1"/>
  <c r="M799" i="1"/>
  <c r="M798" i="1" s="1"/>
  <c r="M797" i="1" s="1"/>
  <c r="M796" i="1" s="1"/>
  <c r="L799" i="1"/>
  <c r="L798" i="1" s="1"/>
  <c r="L797" i="1" s="1"/>
  <c r="L796" i="1" s="1"/>
  <c r="K799" i="1"/>
  <c r="K798" i="1" s="1"/>
  <c r="K797" i="1" s="1"/>
  <c r="K796" i="1" s="1"/>
  <c r="J799" i="1"/>
  <c r="J798" i="1" s="1"/>
  <c r="J797" i="1" s="1"/>
  <c r="J796" i="1" s="1"/>
  <c r="I799" i="1"/>
  <c r="I798" i="1" s="1"/>
  <c r="I797" i="1" s="1"/>
  <c r="I796" i="1" s="1"/>
  <c r="H799" i="1"/>
  <c r="H798" i="1" s="1"/>
  <c r="H797" i="1" s="1"/>
  <c r="H796" i="1" s="1"/>
  <c r="G799" i="1"/>
  <c r="G798" i="1" s="1"/>
  <c r="G797" i="1" s="1"/>
  <c r="G796" i="1" s="1"/>
  <c r="F799" i="1"/>
  <c r="F798" i="1" s="1"/>
  <c r="F797" i="1" s="1"/>
  <c r="F796" i="1" s="1"/>
  <c r="R798" i="1"/>
  <c r="R797" i="1" s="1"/>
  <c r="R796" i="1" s="1"/>
  <c r="W795" i="1"/>
  <c r="W794" i="1" s="1"/>
  <c r="W793" i="1" s="1"/>
  <c r="W792" i="1" s="1"/>
  <c r="V795" i="1"/>
  <c r="V794" i="1" s="1"/>
  <c r="V793" i="1" s="1"/>
  <c r="V792" i="1" s="1"/>
  <c r="U795" i="1"/>
  <c r="U794" i="1" s="1"/>
  <c r="U793" i="1" s="1"/>
  <c r="U792" i="1" s="1"/>
  <c r="T795" i="1"/>
  <c r="T794" i="1" s="1"/>
  <c r="T793" i="1" s="1"/>
  <c r="T792" i="1" s="1"/>
  <c r="S795" i="1"/>
  <c r="R795" i="1"/>
  <c r="R794" i="1" s="1"/>
  <c r="R793" i="1" s="1"/>
  <c r="R792" i="1" s="1"/>
  <c r="Q795" i="1"/>
  <c r="Q794" i="1" s="1"/>
  <c r="Q793" i="1" s="1"/>
  <c r="Q792" i="1" s="1"/>
  <c r="P795" i="1"/>
  <c r="O795" i="1"/>
  <c r="N795" i="1"/>
  <c r="M795" i="1"/>
  <c r="M794" i="1" s="1"/>
  <c r="M793" i="1" s="1"/>
  <c r="M792" i="1" s="1"/>
  <c r="L795" i="1"/>
  <c r="L794" i="1" s="1"/>
  <c r="L793" i="1" s="1"/>
  <c r="L792" i="1" s="1"/>
  <c r="K795" i="1"/>
  <c r="K794" i="1" s="1"/>
  <c r="K793" i="1" s="1"/>
  <c r="K792" i="1" s="1"/>
  <c r="J795" i="1"/>
  <c r="J794" i="1" s="1"/>
  <c r="J793" i="1" s="1"/>
  <c r="J792" i="1" s="1"/>
  <c r="I795" i="1"/>
  <c r="I794" i="1" s="1"/>
  <c r="I793" i="1" s="1"/>
  <c r="I792" i="1" s="1"/>
  <c r="H795" i="1"/>
  <c r="H794" i="1" s="1"/>
  <c r="H793" i="1" s="1"/>
  <c r="H792" i="1" s="1"/>
  <c r="G795" i="1"/>
  <c r="G794" i="1" s="1"/>
  <c r="G793" i="1" s="1"/>
  <c r="G792" i="1" s="1"/>
  <c r="F795" i="1"/>
  <c r="F794" i="1" s="1"/>
  <c r="F793" i="1" s="1"/>
  <c r="F792" i="1" s="1"/>
  <c r="S794" i="1"/>
  <c r="S793" i="1" s="1"/>
  <c r="S792" i="1" s="1"/>
  <c r="P794" i="1"/>
  <c r="P793" i="1" s="1"/>
  <c r="P792" i="1" s="1"/>
  <c r="O794" i="1"/>
  <c r="O793" i="1" s="1"/>
  <c r="O792" i="1" s="1"/>
  <c r="N794" i="1"/>
  <c r="N793" i="1" s="1"/>
  <c r="N792" i="1" s="1"/>
  <c r="W791" i="1"/>
  <c r="W790" i="1" s="1"/>
  <c r="V791" i="1"/>
  <c r="V790" i="1" s="1"/>
  <c r="U791" i="1"/>
  <c r="U790" i="1" s="1"/>
  <c r="T791" i="1"/>
  <c r="T790" i="1" s="1"/>
  <c r="S791" i="1"/>
  <c r="S790" i="1" s="1"/>
  <c r="R791" i="1"/>
  <c r="R790" i="1" s="1"/>
  <c r="Q791" i="1"/>
  <c r="Q790" i="1" s="1"/>
  <c r="P791" i="1"/>
  <c r="P790" i="1" s="1"/>
  <c r="O791" i="1"/>
  <c r="O790" i="1" s="1"/>
  <c r="N791" i="1"/>
  <c r="N790" i="1" s="1"/>
  <c r="M791" i="1"/>
  <c r="M790" i="1" s="1"/>
  <c r="L791" i="1"/>
  <c r="L790" i="1" s="1"/>
  <c r="K791" i="1"/>
  <c r="K790" i="1" s="1"/>
  <c r="J791" i="1"/>
  <c r="J790" i="1" s="1"/>
  <c r="I791" i="1"/>
  <c r="I790" i="1" s="1"/>
  <c r="H791" i="1"/>
  <c r="H790" i="1" s="1"/>
  <c r="G791" i="1"/>
  <c r="G790" i="1" s="1"/>
  <c r="F791" i="1"/>
  <c r="F790" i="1" s="1"/>
  <c r="W789" i="1"/>
  <c r="W788" i="1" s="1"/>
  <c r="V789" i="1"/>
  <c r="V788" i="1" s="1"/>
  <c r="U789" i="1"/>
  <c r="U788" i="1" s="1"/>
  <c r="T789" i="1"/>
  <c r="T788" i="1" s="1"/>
  <c r="S789" i="1"/>
  <c r="S788" i="1" s="1"/>
  <c r="R789" i="1"/>
  <c r="R788" i="1" s="1"/>
  <c r="Q789" i="1"/>
  <c r="Q788" i="1" s="1"/>
  <c r="P789" i="1"/>
  <c r="P788" i="1" s="1"/>
  <c r="O789" i="1"/>
  <c r="O788" i="1" s="1"/>
  <c r="N789" i="1"/>
  <c r="N788" i="1" s="1"/>
  <c r="M789" i="1"/>
  <c r="M788" i="1" s="1"/>
  <c r="L789" i="1"/>
  <c r="L788" i="1" s="1"/>
  <c r="K789" i="1"/>
  <c r="J789" i="1"/>
  <c r="J788" i="1" s="1"/>
  <c r="I789" i="1"/>
  <c r="I788" i="1" s="1"/>
  <c r="H789" i="1"/>
  <c r="H788" i="1" s="1"/>
  <c r="G789" i="1"/>
  <c r="G788" i="1" s="1"/>
  <c r="F789" i="1"/>
  <c r="K788" i="1"/>
  <c r="F788" i="1"/>
  <c r="W787" i="1"/>
  <c r="W786" i="1" s="1"/>
  <c r="V787" i="1"/>
  <c r="V786" i="1" s="1"/>
  <c r="U787" i="1"/>
  <c r="U786" i="1" s="1"/>
  <c r="T787" i="1"/>
  <c r="T786" i="1" s="1"/>
  <c r="S787" i="1"/>
  <c r="S786" i="1" s="1"/>
  <c r="R787" i="1"/>
  <c r="R786" i="1" s="1"/>
  <c r="Q787" i="1"/>
  <c r="Q786" i="1" s="1"/>
  <c r="P787" i="1"/>
  <c r="P786" i="1" s="1"/>
  <c r="O787" i="1"/>
  <c r="O786" i="1" s="1"/>
  <c r="N787" i="1"/>
  <c r="N786" i="1" s="1"/>
  <c r="M787" i="1"/>
  <c r="M786" i="1" s="1"/>
  <c r="L787" i="1"/>
  <c r="L786" i="1" s="1"/>
  <c r="K787" i="1"/>
  <c r="K786" i="1" s="1"/>
  <c r="J787" i="1"/>
  <c r="J786" i="1" s="1"/>
  <c r="I787" i="1"/>
  <c r="I786" i="1" s="1"/>
  <c r="H787" i="1"/>
  <c r="H786" i="1" s="1"/>
  <c r="G787" i="1"/>
  <c r="F787" i="1"/>
  <c r="F786" i="1" s="1"/>
  <c r="G786" i="1"/>
  <c r="W785" i="1"/>
  <c r="W784" i="1" s="1"/>
  <c r="V785" i="1"/>
  <c r="V784" i="1" s="1"/>
  <c r="U785" i="1"/>
  <c r="U784" i="1" s="1"/>
  <c r="T785" i="1"/>
  <c r="T784" i="1" s="1"/>
  <c r="S785" i="1"/>
  <c r="S784" i="1" s="1"/>
  <c r="R785" i="1"/>
  <c r="R784" i="1" s="1"/>
  <c r="Q785" i="1"/>
  <c r="Q784" i="1" s="1"/>
  <c r="P785" i="1"/>
  <c r="P784" i="1" s="1"/>
  <c r="O785" i="1"/>
  <c r="O784" i="1" s="1"/>
  <c r="N785" i="1"/>
  <c r="N784" i="1" s="1"/>
  <c r="M785" i="1"/>
  <c r="M784" i="1" s="1"/>
  <c r="L785" i="1"/>
  <c r="L784" i="1" s="1"/>
  <c r="K785" i="1"/>
  <c r="K784" i="1" s="1"/>
  <c r="J785" i="1"/>
  <c r="J784" i="1" s="1"/>
  <c r="I785" i="1"/>
  <c r="I784" i="1" s="1"/>
  <c r="H785" i="1"/>
  <c r="H784" i="1" s="1"/>
  <c r="G785" i="1"/>
  <c r="G784" i="1" s="1"/>
  <c r="F785" i="1"/>
  <c r="F784" i="1" s="1"/>
  <c r="W783" i="1"/>
  <c r="W782" i="1" s="1"/>
  <c r="V783" i="1"/>
  <c r="V782" i="1" s="1"/>
  <c r="U783" i="1"/>
  <c r="U782" i="1" s="1"/>
  <c r="T783" i="1"/>
  <c r="T782" i="1" s="1"/>
  <c r="S783" i="1"/>
  <c r="S782" i="1" s="1"/>
  <c r="R783" i="1"/>
  <c r="R782" i="1" s="1"/>
  <c r="Q783" i="1"/>
  <c r="P783" i="1"/>
  <c r="P782" i="1" s="1"/>
  <c r="O783" i="1"/>
  <c r="O782" i="1" s="1"/>
  <c r="N783" i="1"/>
  <c r="N782" i="1" s="1"/>
  <c r="M783" i="1"/>
  <c r="M782" i="1" s="1"/>
  <c r="L783" i="1"/>
  <c r="L782" i="1" s="1"/>
  <c r="K783" i="1"/>
  <c r="K782" i="1" s="1"/>
  <c r="J783" i="1"/>
  <c r="J782" i="1" s="1"/>
  <c r="I783" i="1"/>
  <c r="I782" i="1" s="1"/>
  <c r="H783" i="1"/>
  <c r="H782" i="1" s="1"/>
  <c r="G783" i="1"/>
  <c r="G782" i="1" s="1"/>
  <c r="F783" i="1"/>
  <c r="F782" i="1" s="1"/>
  <c r="Q782" i="1"/>
  <c r="W781" i="1"/>
  <c r="W780" i="1" s="1"/>
  <c r="V781" i="1"/>
  <c r="V780" i="1" s="1"/>
  <c r="U781" i="1"/>
  <c r="U780" i="1" s="1"/>
  <c r="T781" i="1"/>
  <c r="T780" i="1" s="1"/>
  <c r="S781" i="1"/>
  <c r="S780" i="1" s="1"/>
  <c r="R781" i="1"/>
  <c r="Q781" i="1"/>
  <c r="Q780" i="1" s="1"/>
  <c r="P781" i="1"/>
  <c r="O781" i="1"/>
  <c r="O780" i="1" s="1"/>
  <c r="N781" i="1"/>
  <c r="N780" i="1" s="1"/>
  <c r="M781" i="1"/>
  <c r="M780" i="1" s="1"/>
  <c r="L781" i="1"/>
  <c r="L780" i="1" s="1"/>
  <c r="K781" i="1"/>
  <c r="K780" i="1" s="1"/>
  <c r="J781" i="1"/>
  <c r="J780" i="1" s="1"/>
  <c r="I781" i="1"/>
  <c r="I780" i="1" s="1"/>
  <c r="H781" i="1"/>
  <c r="H780" i="1" s="1"/>
  <c r="G781" i="1"/>
  <c r="G780" i="1" s="1"/>
  <c r="F781" i="1"/>
  <c r="F780" i="1" s="1"/>
  <c r="R780" i="1"/>
  <c r="P780" i="1"/>
  <c r="W779" i="1"/>
  <c r="W778" i="1" s="1"/>
  <c r="V779" i="1"/>
  <c r="V778" i="1" s="1"/>
  <c r="U779" i="1"/>
  <c r="U778" i="1" s="1"/>
  <c r="T779" i="1"/>
  <c r="T778" i="1" s="1"/>
  <c r="S779" i="1"/>
  <c r="S778" i="1" s="1"/>
  <c r="R779" i="1"/>
  <c r="R778" i="1" s="1"/>
  <c r="Q779" i="1"/>
  <c r="Q778" i="1" s="1"/>
  <c r="P779" i="1"/>
  <c r="O779" i="1"/>
  <c r="N779" i="1"/>
  <c r="N778" i="1" s="1"/>
  <c r="M779" i="1"/>
  <c r="M778" i="1" s="1"/>
  <c r="L779" i="1"/>
  <c r="L778" i="1" s="1"/>
  <c r="K779" i="1"/>
  <c r="K778" i="1" s="1"/>
  <c r="J779" i="1"/>
  <c r="J778" i="1" s="1"/>
  <c r="I779" i="1"/>
  <c r="I778" i="1" s="1"/>
  <c r="H779" i="1"/>
  <c r="H778" i="1" s="1"/>
  <c r="G779" i="1"/>
  <c r="G778" i="1" s="1"/>
  <c r="F779" i="1"/>
  <c r="F778" i="1" s="1"/>
  <c r="P778" i="1"/>
  <c r="O778" i="1"/>
  <c r="W777" i="1"/>
  <c r="W776" i="1" s="1"/>
  <c r="V777" i="1"/>
  <c r="V776" i="1" s="1"/>
  <c r="U777" i="1"/>
  <c r="U776" i="1" s="1"/>
  <c r="T777" i="1"/>
  <c r="T776" i="1" s="1"/>
  <c r="S777" i="1"/>
  <c r="S776" i="1" s="1"/>
  <c r="R777" i="1"/>
  <c r="R776" i="1" s="1"/>
  <c r="Q777" i="1"/>
  <c r="Q776" i="1" s="1"/>
  <c r="P777" i="1"/>
  <c r="P776" i="1" s="1"/>
  <c r="O777" i="1"/>
  <c r="O776" i="1" s="1"/>
  <c r="N777" i="1"/>
  <c r="N776" i="1" s="1"/>
  <c r="M777" i="1"/>
  <c r="M776" i="1" s="1"/>
  <c r="L777" i="1"/>
  <c r="L776" i="1" s="1"/>
  <c r="K777" i="1"/>
  <c r="K776" i="1" s="1"/>
  <c r="J777" i="1"/>
  <c r="J776" i="1" s="1"/>
  <c r="I777" i="1"/>
  <c r="I776" i="1" s="1"/>
  <c r="H777" i="1"/>
  <c r="H776" i="1" s="1"/>
  <c r="G777" i="1"/>
  <c r="G776" i="1" s="1"/>
  <c r="F777" i="1"/>
  <c r="F776" i="1" s="1"/>
  <c r="W773" i="1"/>
  <c r="W772" i="1" s="1"/>
  <c r="V773" i="1"/>
  <c r="V772" i="1" s="1"/>
  <c r="U773" i="1"/>
  <c r="U772" i="1" s="1"/>
  <c r="T773" i="1"/>
  <c r="T772" i="1" s="1"/>
  <c r="S773" i="1"/>
  <c r="R773" i="1"/>
  <c r="R772" i="1" s="1"/>
  <c r="Q773" i="1"/>
  <c r="Q772" i="1" s="1"/>
  <c r="P773" i="1"/>
  <c r="P772" i="1" s="1"/>
  <c r="O773" i="1"/>
  <c r="O772" i="1" s="1"/>
  <c r="N773" i="1"/>
  <c r="N772" i="1" s="1"/>
  <c r="M773" i="1"/>
  <c r="M772" i="1" s="1"/>
  <c r="L773" i="1"/>
  <c r="L772" i="1" s="1"/>
  <c r="K773" i="1"/>
  <c r="K772" i="1" s="1"/>
  <c r="J773" i="1"/>
  <c r="J772" i="1" s="1"/>
  <c r="I773" i="1"/>
  <c r="I772" i="1" s="1"/>
  <c r="H773" i="1"/>
  <c r="H772" i="1" s="1"/>
  <c r="G773" i="1"/>
  <c r="G772" i="1" s="1"/>
  <c r="F773" i="1"/>
  <c r="F772" i="1" s="1"/>
  <c r="S772" i="1"/>
  <c r="W771" i="1"/>
  <c r="W770" i="1" s="1"/>
  <c r="V771" i="1"/>
  <c r="U771" i="1"/>
  <c r="U770" i="1" s="1"/>
  <c r="T771" i="1"/>
  <c r="T770" i="1" s="1"/>
  <c r="S771" i="1"/>
  <c r="S770" i="1" s="1"/>
  <c r="R771" i="1"/>
  <c r="R770" i="1" s="1"/>
  <c r="Q771" i="1"/>
  <c r="Q770" i="1" s="1"/>
  <c r="P771" i="1"/>
  <c r="P770" i="1" s="1"/>
  <c r="O771" i="1"/>
  <c r="O770" i="1" s="1"/>
  <c r="N771" i="1"/>
  <c r="N770" i="1" s="1"/>
  <c r="M771" i="1"/>
  <c r="M770" i="1" s="1"/>
  <c r="L771" i="1"/>
  <c r="L770" i="1" s="1"/>
  <c r="K771" i="1"/>
  <c r="K770" i="1" s="1"/>
  <c r="J771" i="1"/>
  <c r="J770" i="1" s="1"/>
  <c r="I771" i="1"/>
  <c r="I770" i="1" s="1"/>
  <c r="H771" i="1"/>
  <c r="H770" i="1" s="1"/>
  <c r="G771" i="1"/>
  <c r="G770" i="1" s="1"/>
  <c r="F771" i="1"/>
  <c r="F770" i="1" s="1"/>
  <c r="V770" i="1"/>
  <c r="W769" i="1"/>
  <c r="W768" i="1" s="1"/>
  <c r="V769" i="1"/>
  <c r="V768" i="1" s="1"/>
  <c r="U769" i="1"/>
  <c r="U768" i="1" s="1"/>
  <c r="T769" i="1"/>
  <c r="T768" i="1" s="1"/>
  <c r="S769" i="1"/>
  <c r="S768" i="1" s="1"/>
  <c r="R769" i="1"/>
  <c r="R768" i="1" s="1"/>
  <c r="Q769" i="1"/>
  <c r="Q768" i="1" s="1"/>
  <c r="P769" i="1"/>
  <c r="P768" i="1" s="1"/>
  <c r="O769" i="1"/>
  <c r="O768" i="1" s="1"/>
  <c r="N769" i="1"/>
  <c r="N768" i="1" s="1"/>
  <c r="M769" i="1"/>
  <c r="M768" i="1" s="1"/>
  <c r="L769" i="1"/>
  <c r="L768" i="1" s="1"/>
  <c r="K769" i="1"/>
  <c r="K768" i="1" s="1"/>
  <c r="J769" i="1"/>
  <c r="J768" i="1" s="1"/>
  <c r="I769" i="1"/>
  <c r="I768" i="1" s="1"/>
  <c r="H769" i="1"/>
  <c r="H768" i="1" s="1"/>
  <c r="G769" i="1"/>
  <c r="G768" i="1" s="1"/>
  <c r="F769" i="1"/>
  <c r="F768" i="1" s="1"/>
  <c r="W767" i="1"/>
  <c r="W766" i="1" s="1"/>
  <c r="V767" i="1"/>
  <c r="V766" i="1" s="1"/>
  <c r="U767" i="1"/>
  <c r="U766" i="1" s="1"/>
  <c r="T767" i="1"/>
  <c r="T766" i="1" s="1"/>
  <c r="S767" i="1"/>
  <c r="S766" i="1" s="1"/>
  <c r="R767" i="1"/>
  <c r="R766" i="1" s="1"/>
  <c r="Q767" i="1"/>
  <c r="Q766" i="1" s="1"/>
  <c r="P767" i="1"/>
  <c r="P766" i="1" s="1"/>
  <c r="O767" i="1"/>
  <c r="O766" i="1" s="1"/>
  <c r="N767" i="1"/>
  <c r="N766" i="1" s="1"/>
  <c r="M767" i="1"/>
  <c r="M766" i="1" s="1"/>
  <c r="L767" i="1"/>
  <c r="L766" i="1" s="1"/>
  <c r="K767" i="1"/>
  <c r="K766" i="1" s="1"/>
  <c r="J767" i="1"/>
  <c r="J766" i="1" s="1"/>
  <c r="I767" i="1"/>
  <c r="I766" i="1" s="1"/>
  <c r="H767" i="1"/>
  <c r="H766" i="1" s="1"/>
  <c r="G767" i="1"/>
  <c r="G766" i="1" s="1"/>
  <c r="F767" i="1"/>
  <c r="F766" i="1" s="1"/>
  <c r="W765" i="1"/>
  <c r="W764" i="1" s="1"/>
  <c r="V765" i="1"/>
  <c r="V764" i="1" s="1"/>
  <c r="U765" i="1"/>
  <c r="U764" i="1" s="1"/>
  <c r="T765" i="1"/>
  <c r="T764" i="1" s="1"/>
  <c r="S765" i="1"/>
  <c r="S764" i="1" s="1"/>
  <c r="R765" i="1"/>
  <c r="R764" i="1" s="1"/>
  <c r="Q765" i="1"/>
  <c r="Q764" i="1" s="1"/>
  <c r="P765" i="1"/>
  <c r="P764" i="1" s="1"/>
  <c r="O765" i="1"/>
  <c r="O764" i="1" s="1"/>
  <c r="N765" i="1"/>
  <c r="N764" i="1" s="1"/>
  <c r="M765" i="1"/>
  <c r="M764" i="1" s="1"/>
  <c r="L765" i="1"/>
  <c r="L764" i="1" s="1"/>
  <c r="K765" i="1"/>
  <c r="K764" i="1" s="1"/>
  <c r="J765" i="1"/>
  <c r="J764" i="1" s="1"/>
  <c r="I765" i="1"/>
  <c r="I764" i="1" s="1"/>
  <c r="H765" i="1"/>
  <c r="H764" i="1" s="1"/>
  <c r="G765" i="1"/>
  <c r="G764" i="1" s="1"/>
  <c r="F765" i="1"/>
  <c r="F764" i="1"/>
  <c r="W762" i="1"/>
  <c r="W761" i="1" s="1"/>
  <c r="V762" i="1"/>
  <c r="U762" i="1"/>
  <c r="U761" i="1" s="1"/>
  <c r="T762" i="1"/>
  <c r="S762" i="1"/>
  <c r="S761" i="1" s="1"/>
  <c r="R762" i="1"/>
  <c r="R761" i="1" s="1"/>
  <c r="Q762" i="1"/>
  <c r="Q761" i="1" s="1"/>
  <c r="P762" i="1"/>
  <c r="P761" i="1" s="1"/>
  <c r="O762" i="1"/>
  <c r="O761" i="1" s="1"/>
  <c r="N762" i="1"/>
  <c r="N761" i="1" s="1"/>
  <c r="M762" i="1"/>
  <c r="M761" i="1" s="1"/>
  <c r="L762" i="1"/>
  <c r="L761" i="1" s="1"/>
  <c r="K762" i="1"/>
  <c r="K761" i="1" s="1"/>
  <c r="J762" i="1"/>
  <c r="J761" i="1" s="1"/>
  <c r="I762" i="1"/>
  <c r="I761" i="1" s="1"/>
  <c r="H762" i="1"/>
  <c r="G762" i="1"/>
  <c r="G761" i="1" s="1"/>
  <c r="F762" i="1"/>
  <c r="F761" i="1" s="1"/>
  <c r="V761" i="1"/>
  <c r="T761" i="1"/>
  <c r="H761" i="1"/>
  <c r="W760" i="1"/>
  <c r="W759" i="1" s="1"/>
  <c r="V760" i="1"/>
  <c r="V759" i="1" s="1"/>
  <c r="U760" i="1"/>
  <c r="U759" i="1" s="1"/>
  <c r="T760" i="1"/>
  <c r="T759" i="1" s="1"/>
  <c r="S760" i="1"/>
  <c r="S759" i="1" s="1"/>
  <c r="R760" i="1"/>
  <c r="R759" i="1" s="1"/>
  <c r="Q760" i="1"/>
  <c r="Q759" i="1" s="1"/>
  <c r="P760" i="1"/>
  <c r="P759" i="1" s="1"/>
  <c r="O760" i="1"/>
  <c r="O759" i="1" s="1"/>
  <c r="N760" i="1"/>
  <c r="N759" i="1" s="1"/>
  <c r="M760" i="1"/>
  <c r="M759" i="1" s="1"/>
  <c r="L760" i="1"/>
  <c r="L759" i="1" s="1"/>
  <c r="K760" i="1"/>
  <c r="K759" i="1" s="1"/>
  <c r="J760" i="1"/>
  <c r="J759" i="1" s="1"/>
  <c r="I760" i="1"/>
  <c r="I759" i="1" s="1"/>
  <c r="H760" i="1"/>
  <c r="H759" i="1" s="1"/>
  <c r="G760" i="1"/>
  <c r="G759" i="1" s="1"/>
  <c r="F760" i="1"/>
  <c r="F759" i="1" s="1"/>
  <c r="W758" i="1"/>
  <c r="W757" i="1" s="1"/>
  <c r="V758" i="1"/>
  <c r="V757" i="1" s="1"/>
  <c r="U758" i="1"/>
  <c r="U757" i="1" s="1"/>
  <c r="T758" i="1"/>
  <c r="T757" i="1" s="1"/>
  <c r="S758" i="1"/>
  <c r="S757" i="1" s="1"/>
  <c r="R758" i="1"/>
  <c r="R757" i="1" s="1"/>
  <c r="Q758" i="1"/>
  <c r="Q757" i="1" s="1"/>
  <c r="P758" i="1"/>
  <c r="P757" i="1" s="1"/>
  <c r="O758" i="1"/>
  <c r="N758" i="1"/>
  <c r="M758" i="1"/>
  <c r="M757" i="1" s="1"/>
  <c r="L758" i="1"/>
  <c r="L757" i="1" s="1"/>
  <c r="K758" i="1"/>
  <c r="K757" i="1" s="1"/>
  <c r="J758" i="1"/>
  <c r="J757" i="1" s="1"/>
  <c r="I758" i="1"/>
  <c r="I757" i="1" s="1"/>
  <c r="H758" i="1"/>
  <c r="H757" i="1" s="1"/>
  <c r="G758" i="1"/>
  <c r="G757" i="1" s="1"/>
  <c r="F758" i="1"/>
  <c r="F757" i="1" s="1"/>
  <c r="O757" i="1"/>
  <c r="N757" i="1"/>
  <c r="W756" i="1"/>
  <c r="W755" i="1" s="1"/>
  <c r="V756" i="1"/>
  <c r="V755" i="1" s="1"/>
  <c r="U756" i="1"/>
  <c r="U755" i="1" s="1"/>
  <c r="T756" i="1"/>
  <c r="T755" i="1" s="1"/>
  <c r="S756" i="1"/>
  <c r="S755" i="1" s="1"/>
  <c r="R756" i="1"/>
  <c r="R755" i="1" s="1"/>
  <c r="Q756" i="1"/>
  <c r="Q755" i="1" s="1"/>
  <c r="P756" i="1"/>
  <c r="P755" i="1" s="1"/>
  <c r="O756" i="1"/>
  <c r="N756" i="1"/>
  <c r="M756" i="1"/>
  <c r="M755" i="1" s="1"/>
  <c r="L756" i="1"/>
  <c r="K756" i="1"/>
  <c r="K755" i="1" s="1"/>
  <c r="J756" i="1"/>
  <c r="J755" i="1" s="1"/>
  <c r="I756" i="1"/>
  <c r="I755" i="1" s="1"/>
  <c r="H756" i="1"/>
  <c r="H755" i="1" s="1"/>
  <c r="G756" i="1"/>
  <c r="G755" i="1" s="1"/>
  <c r="F756" i="1"/>
  <c r="F755" i="1" s="1"/>
  <c r="O755" i="1"/>
  <c r="N755" i="1"/>
  <c r="L755" i="1"/>
  <c r="W753" i="1"/>
  <c r="W752" i="1" s="1"/>
  <c r="V753" i="1"/>
  <c r="U753" i="1"/>
  <c r="U752" i="1" s="1"/>
  <c r="T753" i="1"/>
  <c r="T752" i="1" s="1"/>
  <c r="S753" i="1"/>
  <c r="S752" i="1" s="1"/>
  <c r="R753" i="1"/>
  <c r="R752" i="1" s="1"/>
  <c r="Q753" i="1"/>
  <c r="Q752" i="1" s="1"/>
  <c r="P753" i="1"/>
  <c r="P752" i="1" s="1"/>
  <c r="O753" i="1"/>
  <c r="O752" i="1" s="1"/>
  <c r="N753" i="1"/>
  <c r="N752" i="1" s="1"/>
  <c r="M753" i="1"/>
  <c r="M752" i="1" s="1"/>
  <c r="L753" i="1"/>
  <c r="L752" i="1" s="1"/>
  <c r="K753" i="1"/>
  <c r="K752" i="1" s="1"/>
  <c r="J753" i="1"/>
  <c r="J752" i="1" s="1"/>
  <c r="I753" i="1"/>
  <c r="I752" i="1" s="1"/>
  <c r="H753" i="1"/>
  <c r="H752" i="1" s="1"/>
  <c r="G753" i="1"/>
  <c r="G752" i="1" s="1"/>
  <c r="F753" i="1"/>
  <c r="F752" i="1" s="1"/>
  <c r="V752" i="1"/>
  <c r="W751" i="1"/>
  <c r="V751" i="1"/>
  <c r="U751" i="1"/>
  <c r="T751" i="1"/>
  <c r="S751" i="1"/>
  <c r="R751" i="1"/>
  <c r="Q751" i="1"/>
  <c r="P751" i="1"/>
  <c r="O751" i="1"/>
  <c r="N751" i="1"/>
  <c r="M751" i="1"/>
  <c r="L751" i="1"/>
  <c r="K751" i="1"/>
  <c r="J751" i="1"/>
  <c r="I751" i="1"/>
  <c r="H751" i="1"/>
  <c r="G751" i="1"/>
  <c r="F751" i="1"/>
  <c r="W750" i="1"/>
  <c r="W749" i="1" s="1"/>
  <c r="W748" i="1" s="1"/>
  <c r="V750" i="1"/>
  <c r="U750" i="1"/>
  <c r="U749" i="1" s="1"/>
  <c r="U748" i="1" s="1"/>
  <c r="T750" i="1"/>
  <c r="T749" i="1" s="1"/>
  <c r="T748" i="1" s="1"/>
  <c r="S750" i="1"/>
  <c r="S749" i="1" s="1"/>
  <c r="S748" i="1" s="1"/>
  <c r="R750" i="1"/>
  <c r="R749" i="1" s="1"/>
  <c r="R748" i="1" s="1"/>
  <c r="Q750" i="1"/>
  <c r="Q749" i="1" s="1"/>
  <c r="Q748" i="1" s="1"/>
  <c r="P750" i="1"/>
  <c r="P749" i="1" s="1"/>
  <c r="P748" i="1" s="1"/>
  <c r="O750" i="1"/>
  <c r="O749" i="1" s="1"/>
  <c r="O748" i="1" s="1"/>
  <c r="N750" i="1"/>
  <c r="N749" i="1" s="1"/>
  <c r="N748" i="1" s="1"/>
  <c r="M750" i="1"/>
  <c r="M749" i="1" s="1"/>
  <c r="M748" i="1" s="1"/>
  <c r="L750" i="1"/>
  <c r="L749" i="1" s="1"/>
  <c r="L748" i="1" s="1"/>
  <c r="K750" i="1"/>
  <c r="K749" i="1" s="1"/>
  <c r="K748" i="1" s="1"/>
  <c r="J750" i="1"/>
  <c r="J749" i="1" s="1"/>
  <c r="J748" i="1" s="1"/>
  <c r="I750" i="1"/>
  <c r="I749" i="1" s="1"/>
  <c r="I748" i="1" s="1"/>
  <c r="H750" i="1"/>
  <c r="H749" i="1" s="1"/>
  <c r="H748" i="1" s="1"/>
  <c r="G750" i="1"/>
  <c r="G749" i="1" s="1"/>
  <c r="G748" i="1" s="1"/>
  <c r="F750" i="1"/>
  <c r="F749" i="1" s="1"/>
  <c r="F748" i="1" s="1"/>
  <c r="V749" i="1"/>
  <c r="V748" i="1" s="1"/>
  <c r="W747" i="1"/>
  <c r="W746" i="1" s="1"/>
  <c r="W745" i="1" s="1"/>
  <c r="V747" i="1"/>
  <c r="V746" i="1" s="1"/>
  <c r="V745" i="1" s="1"/>
  <c r="U747" i="1"/>
  <c r="U746" i="1" s="1"/>
  <c r="U745" i="1" s="1"/>
  <c r="T747" i="1"/>
  <c r="S747" i="1"/>
  <c r="S746" i="1" s="1"/>
  <c r="S745" i="1" s="1"/>
  <c r="R747" i="1"/>
  <c r="R746" i="1" s="1"/>
  <c r="R745" i="1" s="1"/>
  <c r="Q747" i="1"/>
  <c r="Q746" i="1" s="1"/>
  <c r="Q745" i="1" s="1"/>
  <c r="P747" i="1"/>
  <c r="O747" i="1"/>
  <c r="O746" i="1" s="1"/>
  <c r="O745" i="1" s="1"/>
  <c r="N747" i="1"/>
  <c r="N746" i="1" s="1"/>
  <c r="N745" i="1" s="1"/>
  <c r="M747" i="1"/>
  <c r="M746" i="1" s="1"/>
  <c r="M745" i="1" s="1"/>
  <c r="L747" i="1"/>
  <c r="L746" i="1" s="1"/>
  <c r="L745" i="1" s="1"/>
  <c r="K747" i="1"/>
  <c r="K746" i="1" s="1"/>
  <c r="K745" i="1" s="1"/>
  <c r="J747" i="1"/>
  <c r="J746" i="1" s="1"/>
  <c r="J745" i="1" s="1"/>
  <c r="I747" i="1"/>
  <c r="I746" i="1" s="1"/>
  <c r="I745" i="1" s="1"/>
  <c r="H747" i="1"/>
  <c r="H746" i="1" s="1"/>
  <c r="H745" i="1" s="1"/>
  <c r="G747" i="1"/>
  <c r="G746" i="1" s="1"/>
  <c r="G745" i="1" s="1"/>
  <c r="F747" i="1"/>
  <c r="F746" i="1" s="1"/>
  <c r="F745" i="1" s="1"/>
  <c r="T746" i="1"/>
  <c r="T745" i="1" s="1"/>
  <c r="P746" i="1"/>
  <c r="P745" i="1" s="1"/>
  <c r="W744" i="1"/>
  <c r="W743" i="1" s="1"/>
  <c r="V744" i="1"/>
  <c r="V743" i="1" s="1"/>
  <c r="U744" i="1"/>
  <c r="U743" i="1" s="1"/>
  <c r="T744" i="1"/>
  <c r="T743" i="1" s="1"/>
  <c r="S744" i="1"/>
  <c r="S743" i="1" s="1"/>
  <c r="R744" i="1"/>
  <c r="R743" i="1" s="1"/>
  <c r="Q744" i="1"/>
  <c r="Q743" i="1" s="1"/>
  <c r="P744" i="1"/>
  <c r="P743" i="1" s="1"/>
  <c r="O744" i="1"/>
  <c r="O743" i="1" s="1"/>
  <c r="N744" i="1"/>
  <c r="N743" i="1" s="1"/>
  <c r="M744" i="1"/>
  <c r="M743" i="1" s="1"/>
  <c r="L744" i="1"/>
  <c r="L743" i="1" s="1"/>
  <c r="K744" i="1"/>
  <c r="K743" i="1" s="1"/>
  <c r="J744" i="1"/>
  <c r="J743" i="1" s="1"/>
  <c r="I744" i="1"/>
  <c r="I743" i="1" s="1"/>
  <c r="H744" i="1"/>
  <c r="H743" i="1" s="1"/>
  <c r="G744" i="1"/>
  <c r="G743" i="1" s="1"/>
  <c r="F744" i="1"/>
  <c r="F743" i="1" s="1"/>
  <c r="W742" i="1"/>
  <c r="W741" i="1" s="1"/>
  <c r="V742" i="1"/>
  <c r="V741" i="1" s="1"/>
  <c r="U742" i="1"/>
  <c r="U741" i="1" s="1"/>
  <c r="T742" i="1"/>
  <c r="T741" i="1" s="1"/>
  <c r="S742" i="1"/>
  <c r="S741" i="1" s="1"/>
  <c r="R742" i="1"/>
  <c r="R741" i="1" s="1"/>
  <c r="Q742" i="1"/>
  <c r="Q741" i="1" s="1"/>
  <c r="P742" i="1"/>
  <c r="P741" i="1" s="1"/>
  <c r="O742" i="1"/>
  <c r="O741" i="1" s="1"/>
  <c r="N742" i="1"/>
  <c r="N741" i="1" s="1"/>
  <c r="M742" i="1"/>
  <c r="L742" i="1"/>
  <c r="L741" i="1" s="1"/>
  <c r="K742" i="1"/>
  <c r="J742" i="1"/>
  <c r="J741" i="1" s="1"/>
  <c r="I742" i="1"/>
  <c r="I741" i="1" s="1"/>
  <c r="H742" i="1"/>
  <c r="H741" i="1" s="1"/>
  <c r="G742" i="1"/>
  <c r="G741" i="1" s="1"/>
  <c r="F742" i="1"/>
  <c r="F741" i="1" s="1"/>
  <c r="M741" i="1"/>
  <c r="K741" i="1"/>
  <c r="W740" i="1"/>
  <c r="W739" i="1" s="1"/>
  <c r="V740" i="1"/>
  <c r="V739" i="1" s="1"/>
  <c r="U740" i="1"/>
  <c r="U739" i="1" s="1"/>
  <c r="T740" i="1"/>
  <c r="T739" i="1" s="1"/>
  <c r="S740" i="1"/>
  <c r="S739" i="1" s="1"/>
  <c r="R740" i="1"/>
  <c r="R739" i="1" s="1"/>
  <c r="Q740" i="1"/>
  <c r="Q739" i="1" s="1"/>
  <c r="P740" i="1"/>
  <c r="P739" i="1" s="1"/>
  <c r="O740" i="1"/>
  <c r="O739" i="1" s="1"/>
  <c r="N740" i="1"/>
  <c r="N739" i="1" s="1"/>
  <c r="M740" i="1"/>
  <c r="M739" i="1" s="1"/>
  <c r="L740" i="1"/>
  <c r="L739" i="1" s="1"/>
  <c r="K740" i="1"/>
  <c r="K739" i="1" s="1"/>
  <c r="J740" i="1"/>
  <c r="J739" i="1" s="1"/>
  <c r="I740" i="1"/>
  <c r="I739" i="1" s="1"/>
  <c r="H740" i="1"/>
  <c r="H739" i="1" s="1"/>
  <c r="G740" i="1"/>
  <c r="G739" i="1" s="1"/>
  <c r="F740" i="1"/>
  <c r="F739" i="1" s="1"/>
  <c r="W738" i="1"/>
  <c r="W737" i="1" s="1"/>
  <c r="V738" i="1"/>
  <c r="V737" i="1" s="1"/>
  <c r="U738" i="1"/>
  <c r="U737" i="1" s="1"/>
  <c r="T738" i="1"/>
  <c r="T737" i="1" s="1"/>
  <c r="S738" i="1"/>
  <c r="S737" i="1" s="1"/>
  <c r="R738" i="1"/>
  <c r="R737" i="1" s="1"/>
  <c r="Q738" i="1"/>
  <c r="Q737" i="1" s="1"/>
  <c r="P738" i="1"/>
  <c r="P737" i="1" s="1"/>
  <c r="O738" i="1"/>
  <c r="O737" i="1" s="1"/>
  <c r="N738" i="1"/>
  <c r="N737" i="1" s="1"/>
  <c r="M738" i="1"/>
  <c r="M737" i="1" s="1"/>
  <c r="L738" i="1"/>
  <c r="L737" i="1" s="1"/>
  <c r="K738" i="1"/>
  <c r="K737" i="1" s="1"/>
  <c r="J738" i="1"/>
  <c r="J737" i="1" s="1"/>
  <c r="I738" i="1"/>
  <c r="I737" i="1" s="1"/>
  <c r="H738" i="1"/>
  <c r="H737" i="1" s="1"/>
  <c r="G738" i="1"/>
  <c r="G737" i="1" s="1"/>
  <c r="F738" i="1"/>
  <c r="F737" i="1" s="1"/>
  <c r="W736" i="1"/>
  <c r="W735" i="1" s="1"/>
  <c r="V736" i="1"/>
  <c r="V735" i="1" s="1"/>
  <c r="U736" i="1"/>
  <c r="U735" i="1" s="1"/>
  <c r="T736" i="1"/>
  <c r="T735" i="1" s="1"/>
  <c r="S736" i="1"/>
  <c r="S735" i="1" s="1"/>
  <c r="R736" i="1"/>
  <c r="R735" i="1" s="1"/>
  <c r="Q736" i="1"/>
  <c r="Q735" i="1" s="1"/>
  <c r="P736" i="1"/>
  <c r="O736" i="1"/>
  <c r="O735" i="1" s="1"/>
  <c r="N736" i="1"/>
  <c r="N735" i="1" s="1"/>
  <c r="M736" i="1"/>
  <c r="M735" i="1" s="1"/>
  <c r="L736" i="1"/>
  <c r="L735" i="1" s="1"/>
  <c r="K736" i="1"/>
  <c r="K735" i="1" s="1"/>
  <c r="J736" i="1"/>
  <c r="J735" i="1" s="1"/>
  <c r="I736" i="1"/>
  <c r="I735" i="1" s="1"/>
  <c r="H736" i="1"/>
  <c r="H735" i="1" s="1"/>
  <c r="G736" i="1"/>
  <c r="G735" i="1" s="1"/>
  <c r="F736" i="1"/>
  <c r="F735" i="1" s="1"/>
  <c r="P735" i="1"/>
  <c r="W734" i="1"/>
  <c r="W733" i="1" s="1"/>
  <c r="V734" i="1"/>
  <c r="V733" i="1" s="1"/>
  <c r="U734" i="1"/>
  <c r="U733" i="1" s="1"/>
  <c r="T734" i="1"/>
  <c r="T733" i="1" s="1"/>
  <c r="S734" i="1"/>
  <c r="S733" i="1" s="1"/>
  <c r="R734" i="1"/>
  <c r="R733" i="1" s="1"/>
  <c r="Q734" i="1"/>
  <c r="Q733" i="1" s="1"/>
  <c r="P734" i="1"/>
  <c r="O734" i="1"/>
  <c r="O733" i="1" s="1"/>
  <c r="N734" i="1"/>
  <c r="N733" i="1" s="1"/>
  <c r="M734" i="1"/>
  <c r="M733" i="1" s="1"/>
  <c r="L734" i="1"/>
  <c r="L733" i="1" s="1"/>
  <c r="K734" i="1"/>
  <c r="K733" i="1" s="1"/>
  <c r="J734" i="1"/>
  <c r="J733" i="1" s="1"/>
  <c r="I734" i="1"/>
  <c r="I733" i="1" s="1"/>
  <c r="H734" i="1"/>
  <c r="H733" i="1" s="1"/>
  <c r="G734" i="1"/>
  <c r="G733" i="1" s="1"/>
  <c r="F734" i="1"/>
  <c r="F733" i="1" s="1"/>
  <c r="P733" i="1"/>
  <c r="W732" i="1"/>
  <c r="W731" i="1" s="1"/>
  <c r="V732" i="1"/>
  <c r="V731" i="1" s="1"/>
  <c r="U732" i="1"/>
  <c r="U731" i="1" s="1"/>
  <c r="T732" i="1"/>
  <c r="T731" i="1" s="1"/>
  <c r="S732" i="1"/>
  <c r="S731" i="1" s="1"/>
  <c r="R732" i="1"/>
  <c r="Q732" i="1"/>
  <c r="Q731" i="1" s="1"/>
  <c r="P732" i="1"/>
  <c r="P731" i="1" s="1"/>
  <c r="O732" i="1"/>
  <c r="O731" i="1" s="1"/>
  <c r="N732" i="1"/>
  <c r="N731" i="1" s="1"/>
  <c r="M732" i="1"/>
  <c r="M731" i="1" s="1"/>
  <c r="L732" i="1"/>
  <c r="K732" i="1"/>
  <c r="K731" i="1" s="1"/>
  <c r="J732" i="1"/>
  <c r="J731" i="1" s="1"/>
  <c r="I732" i="1"/>
  <c r="I731" i="1" s="1"/>
  <c r="H732" i="1"/>
  <c r="H731" i="1" s="1"/>
  <c r="G732" i="1"/>
  <c r="F732" i="1"/>
  <c r="F731" i="1" s="1"/>
  <c r="R731" i="1"/>
  <c r="L731" i="1"/>
  <c r="G731" i="1"/>
  <c r="W730" i="1"/>
  <c r="W729" i="1" s="1"/>
  <c r="V730" i="1"/>
  <c r="V729" i="1" s="1"/>
  <c r="U730" i="1"/>
  <c r="U729" i="1" s="1"/>
  <c r="T730" i="1"/>
  <c r="T729" i="1" s="1"/>
  <c r="S730" i="1"/>
  <c r="S729" i="1" s="1"/>
  <c r="R730" i="1"/>
  <c r="R729" i="1" s="1"/>
  <c r="Q730" i="1"/>
  <c r="Q729" i="1" s="1"/>
  <c r="P730" i="1"/>
  <c r="P729" i="1" s="1"/>
  <c r="O730" i="1"/>
  <c r="O729" i="1" s="1"/>
  <c r="N730" i="1"/>
  <c r="M730" i="1"/>
  <c r="M729" i="1" s="1"/>
  <c r="L730" i="1"/>
  <c r="L729" i="1" s="1"/>
  <c r="K730" i="1"/>
  <c r="K729" i="1" s="1"/>
  <c r="J730" i="1"/>
  <c r="J729" i="1" s="1"/>
  <c r="I730" i="1"/>
  <c r="I729" i="1" s="1"/>
  <c r="H730" i="1"/>
  <c r="H729" i="1" s="1"/>
  <c r="G730" i="1"/>
  <c r="G729" i="1" s="1"/>
  <c r="F730" i="1"/>
  <c r="F729" i="1" s="1"/>
  <c r="N729" i="1"/>
  <c r="W728" i="1"/>
  <c r="W727" i="1" s="1"/>
  <c r="V728" i="1"/>
  <c r="V727" i="1" s="1"/>
  <c r="U728" i="1"/>
  <c r="U727" i="1" s="1"/>
  <c r="T728" i="1"/>
  <c r="T727" i="1" s="1"/>
  <c r="S728" i="1"/>
  <c r="S727" i="1" s="1"/>
  <c r="R728" i="1"/>
  <c r="R727" i="1" s="1"/>
  <c r="Q728" i="1"/>
  <c r="Q727" i="1" s="1"/>
  <c r="P728" i="1"/>
  <c r="P727" i="1" s="1"/>
  <c r="O728" i="1"/>
  <c r="O727" i="1" s="1"/>
  <c r="N728" i="1"/>
  <c r="N727" i="1" s="1"/>
  <c r="M728" i="1"/>
  <c r="M727" i="1" s="1"/>
  <c r="L728" i="1"/>
  <c r="L727" i="1" s="1"/>
  <c r="K728" i="1"/>
  <c r="K727" i="1" s="1"/>
  <c r="J728" i="1"/>
  <c r="I728" i="1"/>
  <c r="I727" i="1" s="1"/>
  <c r="H728" i="1"/>
  <c r="H727" i="1" s="1"/>
  <c r="G728" i="1"/>
  <c r="G727" i="1" s="1"/>
  <c r="F728" i="1"/>
  <c r="F727" i="1" s="1"/>
  <c r="J727" i="1"/>
  <c r="W726" i="1"/>
  <c r="W725" i="1" s="1"/>
  <c r="V726" i="1"/>
  <c r="V725" i="1" s="1"/>
  <c r="U726" i="1"/>
  <c r="U725" i="1" s="1"/>
  <c r="T726" i="1"/>
  <c r="T725" i="1" s="1"/>
  <c r="S726" i="1"/>
  <c r="S725" i="1" s="1"/>
  <c r="R726" i="1"/>
  <c r="R725" i="1" s="1"/>
  <c r="Q726" i="1"/>
  <c r="Q725" i="1" s="1"/>
  <c r="P726" i="1"/>
  <c r="P725" i="1" s="1"/>
  <c r="O726" i="1"/>
  <c r="O725" i="1" s="1"/>
  <c r="N726" i="1"/>
  <c r="N725" i="1" s="1"/>
  <c r="M726" i="1"/>
  <c r="M725" i="1" s="1"/>
  <c r="L726" i="1"/>
  <c r="L725" i="1" s="1"/>
  <c r="K726" i="1"/>
  <c r="K725" i="1" s="1"/>
  <c r="J726" i="1"/>
  <c r="J725" i="1" s="1"/>
  <c r="I726" i="1"/>
  <c r="I725" i="1" s="1"/>
  <c r="H726" i="1"/>
  <c r="H725" i="1" s="1"/>
  <c r="G726" i="1"/>
  <c r="G725" i="1" s="1"/>
  <c r="F726" i="1"/>
  <c r="F725" i="1" s="1"/>
  <c r="W720" i="1"/>
  <c r="W719" i="1" s="1"/>
  <c r="W718" i="1" s="1"/>
  <c r="W717" i="1" s="1"/>
  <c r="V720" i="1"/>
  <c r="V719" i="1" s="1"/>
  <c r="V718" i="1" s="1"/>
  <c r="V717" i="1" s="1"/>
  <c r="U720" i="1"/>
  <c r="U719" i="1" s="1"/>
  <c r="U718" i="1" s="1"/>
  <c r="U717" i="1" s="1"/>
  <c r="T720" i="1"/>
  <c r="T719" i="1" s="1"/>
  <c r="T718" i="1" s="1"/>
  <c r="T717" i="1" s="1"/>
  <c r="S720" i="1"/>
  <c r="S719" i="1" s="1"/>
  <c r="S718" i="1" s="1"/>
  <c r="S717" i="1" s="1"/>
  <c r="R720" i="1"/>
  <c r="R719" i="1" s="1"/>
  <c r="R718" i="1" s="1"/>
  <c r="R717" i="1" s="1"/>
  <c r="Q720" i="1"/>
  <c r="Q719" i="1" s="1"/>
  <c r="Q718" i="1" s="1"/>
  <c r="Q717" i="1" s="1"/>
  <c r="P720" i="1"/>
  <c r="O720" i="1"/>
  <c r="O719" i="1" s="1"/>
  <c r="O718" i="1" s="1"/>
  <c r="O717" i="1" s="1"/>
  <c r="N720" i="1"/>
  <c r="N719" i="1" s="1"/>
  <c r="N718" i="1" s="1"/>
  <c r="N717" i="1" s="1"/>
  <c r="M720" i="1"/>
  <c r="M719" i="1" s="1"/>
  <c r="M718" i="1" s="1"/>
  <c r="M717" i="1" s="1"/>
  <c r="L720" i="1"/>
  <c r="L719" i="1" s="1"/>
  <c r="L718" i="1" s="1"/>
  <c r="L717" i="1" s="1"/>
  <c r="K720" i="1"/>
  <c r="K719" i="1" s="1"/>
  <c r="K718" i="1" s="1"/>
  <c r="K717" i="1" s="1"/>
  <c r="J720" i="1"/>
  <c r="J719" i="1" s="1"/>
  <c r="J718" i="1" s="1"/>
  <c r="J717" i="1" s="1"/>
  <c r="I720" i="1"/>
  <c r="I719" i="1" s="1"/>
  <c r="I718" i="1" s="1"/>
  <c r="I717" i="1" s="1"/>
  <c r="H720" i="1"/>
  <c r="H719" i="1" s="1"/>
  <c r="H718" i="1" s="1"/>
  <c r="H717" i="1" s="1"/>
  <c r="G720" i="1"/>
  <c r="G719" i="1" s="1"/>
  <c r="G718" i="1" s="1"/>
  <c r="G717" i="1" s="1"/>
  <c r="F720" i="1"/>
  <c r="F719" i="1" s="1"/>
  <c r="F718" i="1" s="1"/>
  <c r="F717" i="1" s="1"/>
  <c r="P719" i="1"/>
  <c r="P718" i="1" s="1"/>
  <c r="P717" i="1" s="1"/>
  <c r="W716" i="1"/>
  <c r="W715" i="1" s="1"/>
  <c r="V716" i="1"/>
  <c r="V715" i="1" s="1"/>
  <c r="U716" i="1"/>
  <c r="U715" i="1" s="1"/>
  <c r="T716" i="1"/>
  <c r="T715" i="1" s="1"/>
  <c r="S716" i="1"/>
  <c r="R716" i="1"/>
  <c r="R715" i="1" s="1"/>
  <c r="Q716" i="1"/>
  <c r="Q715" i="1" s="1"/>
  <c r="P716" i="1"/>
  <c r="P715" i="1" s="1"/>
  <c r="O716" i="1"/>
  <c r="O715" i="1" s="1"/>
  <c r="N716" i="1"/>
  <c r="N715" i="1" s="1"/>
  <c r="M716" i="1"/>
  <c r="M715" i="1" s="1"/>
  <c r="L716" i="1"/>
  <c r="L715" i="1" s="1"/>
  <c r="K716" i="1"/>
  <c r="J716" i="1"/>
  <c r="I716" i="1"/>
  <c r="I715" i="1" s="1"/>
  <c r="H716" i="1"/>
  <c r="H715" i="1" s="1"/>
  <c r="G716" i="1"/>
  <c r="G715" i="1" s="1"/>
  <c r="F716" i="1"/>
  <c r="F715" i="1" s="1"/>
  <c r="S715" i="1"/>
  <c r="K715" i="1"/>
  <c r="J715" i="1"/>
  <c r="W714" i="1"/>
  <c r="W713" i="1" s="1"/>
  <c r="V714" i="1"/>
  <c r="V713" i="1" s="1"/>
  <c r="U714" i="1"/>
  <c r="U713" i="1" s="1"/>
  <c r="T714" i="1"/>
  <c r="T713" i="1" s="1"/>
  <c r="S714" i="1"/>
  <c r="S713" i="1" s="1"/>
  <c r="R714" i="1"/>
  <c r="R713" i="1" s="1"/>
  <c r="Q714" i="1"/>
  <c r="P714" i="1"/>
  <c r="P713" i="1" s="1"/>
  <c r="O714" i="1"/>
  <c r="O713" i="1" s="1"/>
  <c r="N714" i="1"/>
  <c r="N713" i="1" s="1"/>
  <c r="M714" i="1"/>
  <c r="M713" i="1" s="1"/>
  <c r="L714" i="1"/>
  <c r="L713" i="1" s="1"/>
  <c r="K714" i="1"/>
  <c r="K713" i="1" s="1"/>
  <c r="J714" i="1"/>
  <c r="J713" i="1" s="1"/>
  <c r="I714" i="1"/>
  <c r="I713" i="1" s="1"/>
  <c r="H714" i="1"/>
  <c r="H713" i="1" s="1"/>
  <c r="G714" i="1"/>
  <c r="G713" i="1" s="1"/>
  <c r="F714" i="1"/>
  <c r="F713" i="1" s="1"/>
  <c r="Q713" i="1"/>
  <c r="W712" i="1"/>
  <c r="W711" i="1" s="1"/>
  <c r="V712" i="1"/>
  <c r="V711" i="1" s="1"/>
  <c r="U712" i="1"/>
  <c r="U711" i="1" s="1"/>
  <c r="T712" i="1"/>
  <c r="T711" i="1" s="1"/>
  <c r="S712" i="1"/>
  <c r="S711" i="1" s="1"/>
  <c r="R712" i="1"/>
  <c r="R711" i="1" s="1"/>
  <c r="Q712" i="1"/>
  <c r="Q711" i="1" s="1"/>
  <c r="P712" i="1"/>
  <c r="P711" i="1" s="1"/>
  <c r="O712" i="1"/>
  <c r="N712" i="1"/>
  <c r="N711" i="1" s="1"/>
  <c r="M712" i="1"/>
  <c r="M711" i="1" s="1"/>
  <c r="L712" i="1"/>
  <c r="L711" i="1" s="1"/>
  <c r="K712" i="1"/>
  <c r="K711" i="1" s="1"/>
  <c r="J712" i="1"/>
  <c r="J711" i="1" s="1"/>
  <c r="I712" i="1"/>
  <c r="I711" i="1" s="1"/>
  <c r="H712" i="1"/>
  <c r="H711" i="1" s="1"/>
  <c r="G712" i="1"/>
  <c r="G711" i="1" s="1"/>
  <c r="F712" i="1"/>
  <c r="F711" i="1" s="1"/>
  <c r="O711" i="1"/>
  <c r="W708" i="1"/>
  <c r="W707" i="1" s="1"/>
  <c r="V708" i="1"/>
  <c r="V707" i="1" s="1"/>
  <c r="U708" i="1"/>
  <c r="U707" i="1" s="1"/>
  <c r="T708" i="1"/>
  <c r="T707" i="1" s="1"/>
  <c r="S708" i="1"/>
  <c r="S707" i="1" s="1"/>
  <c r="R708" i="1"/>
  <c r="R707" i="1" s="1"/>
  <c r="Q708" i="1"/>
  <c r="Q707" i="1" s="1"/>
  <c r="P708" i="1"/>
  <c r="O708" i="1"/>
  <c r="O707" i="1" s="1"/>
  <c r="N708" i="1"/>
  <c r="N707" i="1" s="1"/>
  <c r="M708" i="1"/>
  <c r="M707" i="1" s="1"/>
  <c r="L708" i="1"/>
  <c r="L707" i="1" s="1"/>
  <c r="K708" i="1"/>
  <c r="K707" i="1" s="1"/>
  <c r="J708" i="1"/>
  <c r="J707" i="1" s="1"/>
  <c r="I708" i="1"/>
  <c r="I707" i="1" s="1"/>
  <c r="H708" i="1"/>
  <c r="H707" i="1" s="1"/>
  <c r="G708" i="1"/>
  <c r="G707" i="1" s="1"/>
  <c r="F708" i="1"/>
  <c r="F707" i="1" s="1"/>
  <c r="P707" i="1"/>
  <c r="W706" i="1"/>
  <c r="W705" i="1" s="1"/>
  <c r="V706" i="1"/>
  <c r="V705" i="1" s="1"/>
  <c r="U706" i="1"/>
  <c r="U705" i="1" s="1"/>
  <c r="T706" i="1"/>
  <c r="T705" i="1" s="1"/>
  <c r="S706" i="1"/>
  <c r="S705" i="1" s="1"/>
  <c r="R706" i="1"/>
  <c r="R705" i="1" s="1"/>
  <c r="Q706" i="1"/>
  <c r="Q705" i="1" s="1"/>
  <c r="P706" i="1"/>
  <c r="O706" i="1"/>
  <c r="O705" i="1" s="1"/>
  <c r="N706" i="1"/>
  <c r="N705" i="1" s="1"/>
  <c r="M706" i="1"/>
  <c r="M705" i="1" s="1"/>
  <c r="L706" i="1"/>
  <c r="L705" i="1" s="1"/>
  <c r="K706" i="1"/>
  <c r="K705" i="1" s="1"/>
  <c r="J706" i="1"/>
  <c r="J705" i="1" s="1"/>
  <c r="I706" i="1"/>
  <c r="I705" i="1" s="1"/>
  <c r="H706" i="1"/>
  <c r="H705" i="1" s="1"/>
  <c r="G706" i="1"/>
  <c r="F706" i="1"/>
  <c r="F705" i="1" s="1"/>
  <c r="P705" i="1"/>
  <c r="G705" i="1"/>
  <c r="W704" i="1"/>
  <c r="W703" i="1" s="1"/>
  <c r="V704" i="1"/>
  <c r="V703" i="1" s="1"/>
  <c r="U704" i="1"/>
  <c r="U703" i="1" s="1"/>
  <c r="T704" i="1"/>
  <c r="T703" i="1" s="1"/>
  <c r="S704" i="1"/>
  <c r="S703" i="1" s="1"/>
  <c r="R704" i="1"/>
  <c r="R703" i="1" s="1"/>
  <c r="Q704" i="1"/>
  <c r="Q703" i="1" s="1"/>
  <c r="P704" i="1"/>
  <c r="P703" i="1" s="1"/>
  <c r="O704" i="1"/>
  <c r="O703" i="1" s="1"/>
  <c r="N704" i="1"/>
  <c r="N703" i="1" s="1"/>
  <c r="M704" i="1"/>
  <c r="M703" i="1" s="1"/>
  <c r="L704" i="1"/>
  <c r="L703" i="1" s="1"/>
  <c r="K704" i="1"/>
  <c r="K703" i="1" s="1"/>
  <c r="J704" i="1"/>
  <c r="J703" i="1" s="1"/>
  <c r="I704" i="1"/>
  <c r="I703" i="1" s="1"/>
  <c r="H704" i="1"/>
  <c r="H703" i="1" s="1"/>
  <c r="G704" i="1"/>
  <c r="G703" i="1" s="1"/>
  <c r="F704" i="1"/>
  <c r="F703" i="1"/>
  <c r="W702" i="1"/>
  <c r="W701" i="1" s="1"/>
  <c r="V702" i="1"/>
  <c r="V701" i="1" s="1"/>
  <c r="U702" i="1"/>
  <c r="U701" i="1" s="1"/>
  <c r="U700" i="1" s="1"/>
  <c r="T702" i="1"/>
  <c r="T701" i="1" s="1"/>
  <c r="S702" i="1"/>
  <c r="S701" i="1" s="1"/>
  <c r="R702" i="1"/>
  <c r="R701" i="1" s="1"/>
  <c r="Q702" i="1"/>
  <c r="Q701" i="1" s="1"/>
  <c r="P702" i="1"/>
  <c r="P701" i="1" s="1"/>
  <c r="O702" i="1"/>
  <c r="O701" i="1" s="1"/>
  <c r="N702" i="1"/>
  <c r="N701" i="1" s="1"/>
  <c r="M702" i="1"/>
  <c r="M701" i="1" s="1"/>
  <c r="L702" i="1"/>
  <c r="L701" i="1" s="1"/>
  <c r="K702" i="1"/>
  <c r="K701" i="1" s="1"/>
  <c r="J702" i="1"/>
  <c r="J701" i="1" s="1"/>
  <c r="I702" i="1"/>
  <c r="I701" i="1" s="1"/>
  <c r="H702" i="1"/>
  <c r="H701" i="1" s="1"/>
  <c r="G702" i="1"/>
  <c r="G701" i="1" s="1"/>
  <c r="F702" i="1"/>
  <c r="F701" i="1" s="1"/>
  <c r="W699" i="1"/>
  <c r="W698" i="1" s="1"/>
  <c r="W697" i="1" s="1"/>
  <c r="V699" i="1"/>
  <c r="V698" i="1" s="1"/>
  <c r="V697" i="1" s="1"/>
  <c r="U699" i="1"/>
  <c r="U698" i="1" s="1"/>
  <c r="U697" i="1" s="1"/>
  <c r="T699" i="1"/>
  <c r="T698" i="1" s="1"/>
  <c r="T697" i="1" s="1"/>
  <c r="S699" i="1"/>
  <c r="S698" i="1" s="1"/>
  <c r="S697" i="1" s="1"/>
  <c r="R699" i="1"/>
  <c r="R698" i="1" s="1"/>
  <c r="R697" i="1" s="1"/>
  <c r="Q699" i="1"/>
  <c r="Q698" i="1" s="1"/>
  <c r="Q697" i="1" s="1"/>
  <c r="P699" i="1"/>
  <c r="P698" i="1" s="1"/>
  <c r="O699" i="1"/>
  <c r="O698" i="1" s="1"/>
  <c r="O697" i="1" s="1"/>
  <c r="N699" i="1"/>
  <c r="N698" i="1" s="1"/>
  <c r="N697" i="1" s="1"/>
  <c r="M699" i="1"/>
  <c r="M698" i="1" s="1"/>
  <c r="M697" i="1" s="1"/>
  <c r="L699" i="1"/>
  <c r="L698" i="1" s="1"/>
  <c r="L697" i="1" s="1"/>
  <c r="K699" i="1"/>
  <c r="K698" i="1" s="1"/>
  <c r="K697" i="1" s="1"/>
  <c r="J699" i="1"/>
  <c r="J698" i="1" s="1"/>
  <c r="J697" i="1" s="1"/>
  <c r="I699" i="1"/>
  <c r="I698" i="1" s="1"/>
  <c r="I697" i="1" s="1"/>
  <c r="H699" i="1"/>
  <c r="H698" i="1" s="1"/>
  <c r="H697" i="1" s="1"/>
  <c r="G699" i="1"/>
  <c r="G698" i="1" s="1"/>
  <c r="G697" i="1" s="1"/>
  <c r="F699" i="1"/>
  <c r="F698" i="1" s="1"/>
  <c r="F697" i="1" s="1"/>
  <c r="P697" i="1"/>
  <c r="W696" i="1"/>
  <c r="W695" i="1" s="1"/>
  <c r="V696" i="1"/>
  <c r="V695" i="1" s="1"/>
  <c r="U696" i="1"/>
  <c r="U695" i="1" s="1"/>
  <c r="T696" i="1"/>
  <c r="T695" i="1" s="1"/>
  <c r="S696" i="1"/>
  <c r="S695" i="1" s="1"/>
  <c r="R696" i="1"/>
  <c r="R695" i="1" s="1"/>
  <c r="Q696" i="1"/>
  <c r="Q695" i="1" s="1"/>
  <c r="P696" i="1"/>
  <c r="P695" i="1" s="1"/>
  <c r="O696" i="1"/>
  <c r="N696" i="1"/>
  <c r="N695" i="1" s="1"/>
  <c r="M696" i="1"/>
  <c r="M695" i="1" s="1"/>
  <c r="L696" i="1"/>
  <c r="L695" i="1" s="1"/>
  <c r="K696" i="1"/>
  <c r="K695" i="1" s="1"/>
  <c r="J696" i="1"/>
  <c r="J695" i="1" s="1"/>
  <c r="I696" i="1"/>
  <c r="I695" i="1" s="1"/>
  <c r="H696" i="1"/>
  <c r="H695" i="1" s="1"/>
  <c r="G696" i="1"/>
  <c r="G695" i="1" s="1"/>
  <c r="F696" i="1"/>
  <c r="F695" i="1" s="1"/>
  <c r="O695" i="1"/>
  <c r="W694" i="1"/>
  <c r="W693" i="1" s="1"/>
  <c r="V694" i="1"/>
  <c r="V693" i="1" s="1"/>
  <c r="U694" i="1"/>
  <c r="U693" i="1" s="1"/>
  <c r="T694" i="1"/>
  <c r="T693" i="1" s="1"/>
  <c r="S694" i="1"/>
  <c r="S693" i="1" s="1"/>
  <c r="R694" i="1"/>
  <c r="R693" i="1" s="1"/>
  <c r="Q694" i="1"/>
  <c r="Q693" i="1" s="1"/>
  <c r="P694" i="1"/>
  <c r="O694" i="1"/>
  <c r="O693" i="1" s="1"/>
  <c r="N694" i="1"/>
  <c r="N693" i="1" s="1"/>
  <c r="M694" i="1"/>
  <c r="L694" i="1"/>
  <c r="L693" i="1" s="1"/>
  <c r="K694" i="1"/>
  <c r="K693" i="1" s="1"/>
  <c r="J694" i="1"/>
  <c r="J693" i="1" s="1"/>
  <c r="I694" i="1"/>
  <c r="I693" i="1" s="1"/>
  <c r="H694" i="1"/>
  <c r="H693" i="1" s="1"/>
  <c r="G694" i="1"/>
  <c r="G693" i="1" s="1"/>
  <c r="F694" i="1"/>
  <c r="F693" i="1" s="1"/>
  <c r="P693" i="1"/>
  <c r="M693" i="1"/>
  <c r="W692" i="1"/>
  <c r="W691" i="1" s="1"/>
  <c r="V692" i="1"/>
  <c r="V691" i="1" s="1"/>
  <c r="U692" i="1"/>
  <c r="U691" i="1" s="1"/>
  <c r="T692" i="1"/>
  <c r="T691" i="1" s="1"/>
  <c r="S692" i="1"/>
  <c r="S691" i="1" s="1"/>
  <c r="R692" i="1"/>
  <c r="R691" i="1" s="1"/>
  <c r="Q692" i="1"/>
  <c r="Q691" i="1" s="1"/>
  <c r="P692" i="1"/>
  <c r="P691" i="1" s="1"/>
  <c r="O692" i="1"/>
  <c r="O691" i="1" s="1"/>
  <c r="N692" i="1"/>
  <c r="N691" i="1" s="1"/>
  <c r="M692" i="1"/>
  <c r="M691" i="1" s="1"/>
  <c r="L692" i="1"/>
  <c r="L691" i="1" s="1"/>
  <c r="K692" i="1"/>
  <c r="K691" i="1" s="1"/>
  <c r="J692" i="1"/>
  <c r="J691" i="1" s="1"/>
  <c r="I692" i="1"/>
  <c r="I691" i="1" s="1"/>
  <c r="H692" i="1"/>
  <c r="H691" i="1" s="1"/>
  <c r="G692" i="1"/>
  <c r="G691" i="1" s="1"/>
  <c r="F692" i="1"/>
  <c r="F691" i="1" s="1"/>
  <c r="W690" i="1"/>
  <c r="W689" i="1" s="1"/>
  <c r="V690" i="1"/>
  <c r="V689" i="1" s="1"/>
  <c r="U690" i="1"/>
  <c r="U689" i="1" s="1"/>
  <c r="T690" i="1"/>
  <c r="T689" i="1" s="1"/>
  <c r="S690" i="1"/>
  <c r="S689" i="1" s="1"/>
  <c r="R690" i="1"/>
  <c r="R689" i="1" s="1"/>
  <c r="Q690" i="1"/>
  <c r="Q689" i="1" s="1"/>
  <c r="P690" i="1"/>
  <c r="O690" i="1"/>
  <c r="O689" i="1" s="1"/>
  <c r="N690" i="1"/>
  <c r="N689" i="1" s="1"/>
  <c r="M690" i="1"/>
  <c r="M689" i="1" s="1"/>
  <c r="L690" i="1"/>
  <c r="L689" i="1" s="1"/>
  <c r="K690" i="1"/>
  <c r="K689" i="1" s="1"/>
  <c r="J690" i="1"/>
  <c r="J689" i="1" s="1"/>
  <c r="I690" i="1"/>
  <c r="I689" i="1" s="1"/>
  <c r="H690" i="1"/>
  <c r="H689" i="1" s="1"/>
  <c r="G690" i="1"/>
  <c r="G689" i="1" s="1"/>
  <c r="F690" i="1"/>
  <c r="F689" i="1" s="1"/>
  <c r="P689" i="1"/>
  <c r="W688" i="1"/>
  <c r="W687" i="1" s="1"/>
  <c r="V688" i="1"/>
  <c r="V687" i="1" s="1"/>
  <c r="U688" i="1"/>
  <c r="U687" i="1" s="1"/>
  <c r="T688" i="1"/>
  <c r="T687" i="1" s="1"/>
  <c r="S688" i="1"/>
  <c r="R688" i="1"/>
  <c r="Q688" i="1"/>
  <c r="Q687" i="1" s="1"/>
  <c r="P688" i="1"/>
  <c r="P687" i="1" s="1"/>
  <c r="O688" i="1"/>
  <c r="O687" i="1" s="1"/>
  <c r="N688" i="1"/>
  <c r="N687" i="1" s="1"/>
  <c r="M688" i="1"/>
  <c r="M687" i="1" s="1"/>
  <c r="L688" i="1"/>
  <c r="L687" i="1" s="1"/>
  <c r="K688" i="1"/>
  <c r="J688" i="1"/>
  <c r="J687" i="1" s="1"/>
  <c r="I688" i="1"/>
  <c r="I687" i="1" s="1"/>
  <c r="H688" i="1"/>
  <c r="H687" i="1" s="1"/>
  <c r="G688" i="1"/>
  <c r="G687" i="1" s="1"/>
  <c r="F688" i="1"/>
  <c r="F687" i="1" s="1"/>
  <c r="S687" i="1"/>
  <c r="R687" i="1"/>
  <c r="K687" i="1"/>
  <c r="W686" i="1"/>
  <c r="W685" i="1" s="1"/>
  <c r="V686" i="1"/>
  <c r="V685" i="1" s="1"/>
  <c r="U686" i="1"/>
  <c r="U685" i="1" s="1"/>
  <c r="T686" i="1"/>
  <c r="T685" i="1" s="1"/>
  <c r="S686" i="1"/>
  <c r="S685" i="1" s="1"/>
  <c r="R686" i="1"/>
  <c r="R685" i="1" s="1"/>
  <c r="Q686" i="1"/>
  <c r="Q685" i="1" s="1"/>
  <c r="P686" i="1"/>
  <c r="P685" i="1" s="1"/>
  <c r="O686" i="1"/>
  <c r="O685" i="1" s="1"/>
  <c r="N686" i="1"/>
  <c r="N685" i="1" s="1"/>
  <c r="M686" i="1"/>
  <c r="M685" i="1" s="1"/>
  <c r="L686" i="1"/>
  <c r="L685" i="1" s="1"/>
  <c r="K686" i="1"/>
  <c r="K685" i="1" s="1"/>
  <c r="J686" i="1"/>
  <c r="J685" i="1" s="1"/>
  <c r="I686" i="1"/>
  <c r="I685" i="1" s="1"/>
  <c r="H686" i="1"/>
  <c r="G686" i="1"/>
  <c r="G685" i="1" s="1"/>
  <c r="F686" i="1"/>
  <c r="H685" i="1"/>
  <c r="F685" i="1"/>
  <c r="W684" i="1"/>
  <c r="W683" i="1" s="1"/>
  <c r="V684" i="1"/>
  <c r="V683" i="1" s="1"/>
  <c r="U684" i="1"/>
  <c r="U683" i="1" s="1"/>
  <c r="T684" i="1"/>
  <c r="T683" i="1" s="1"/>
  <c r="S684" i="1"/>
  <c r="S683" i="1" s="1"/>
  <c r="R684" i="1"/>
  <c r="R683" i="1" s="1"/>
  <c r="Q684" i="1"/>
  <c r="Q683" i="1" s="1"/>
  <c r="P684" i="1"/>
  <c r="P683" i="1" s="1"/>
  <c r="O684" i="1"/>
  <c r="O683" i="1" s="1"/>
  <c r="N684" i="1"/>
  <c r="N683" i="1" s="1"/>
  <c r="M684" i="1"/>
  <c r="M683" i="1" s="1"/>
  <c r="L684" i="1"/>
  <c r="L683" i="1" s="1"/>
  <c r="K684" i="1"/>
  <c r="K683" i="1" s="1"/>
  <c r="J684" i="1"/>
  <c r="J683" i="1" s="1"/>
  <c r="I684" i="1"/>
  <c r="I683" i="1" s="1"/>
  <c r="H684" i="1"/>
  <c r="H683" i="1" s="1"/>
  <c r="G684" i="1"/>
  <c r="G683" i="1" s="1"/>
  <c r="F684" i="1"/>
  <c r="F683" i="1" s="1"/>
  <c r="W682" i="1"/>
  <c r="W681" i="1" s="1"/>
  <c r="V682" i="1"/>
  <c r="V681" i="1" s="1"/>
  <c r="U682" i="1"/>
  <c r="U681" i="1" s="1"/>
  <c r="T682" i="1"/>
  <c r="T681" i="1" s="1"/>
  <c r="S682" i="1"/>
  <c r="S681" i="1" s="1"/>
  <c r="R682" i="1"/>
  <c r="R681" i="1" s="1"/>
  <c r="Q682" i="1"/>
  <c r="Q681" i="1" s="1"/>
  <c r="P682" i="1"/>
  <c r="P681" i="1" s="1"/>
  <c r="O682" i="1"/>
  <c r="O681" i="1" s="1"/>
  <c r="N682" i="1"/>
  <c r="N681" i="1" s="1"/>
  <c r="M682" i="1"/>
  <c r="M681" i="1" s="1"/>
  <c r="L682" i="1"/>
  <c r="L681" i="1" s="1"/>
  <c r="K682" i="1"/>
  <c r="K681" i="1" s="1"/>
  <c r="J682" i="1"/>
  <c r="J681" i="1" s="1"/>
  <c r="I682" i="1"/>
  <c r="I681" i="1" s="1"/>
  <c r="H682" i="1"/>
  <c r="H681" i="1" s="1"/>
  <c r="G682" i="1"/>
  <c r="G681" i="1" s="1"/>
  <c r="F682" i="1"/>
  <c r="F681" i="1" s="1"/>
  <c r="W680" i="1"/>
  <c r="W679" i="1" s="1"/>
  <c r="V680" i="1"/>
  <c r="V679" i="1" s="1"/>
  <c r="U680" i="1"/>
  <c r="U679" i="1" s="1"/>
  <c r="T680" i="1"/>
  <c r="T679" i="1" s="1"/>
  <c r="S680" i="1"/>
  <c r="S679" i="1" s="1"/>
  <c r="R680" i="1"/>
  <c r="R679" i="1" s="1"/>
  <c r="Q680" i="1"/>
  <c r="Q679" i="1" s="1"/>
  <c r="P680" i="1"/>
  <c r="P679" i="1" s="1"/>
  <c r="O680" i="1"/>
  <c r="O679" i="1" s="1"/>
  <c r="N680" i="1"/>
  <c r="N679" i="1" s="1"/>
  <c r="M680" i="1"/>
  <c r="M679" i="1" s="1"/>
  <c r="L680" i="1"/>
  <c r="L679" i="1" s="1"/>
  <c r="K680" i="1"/>
  <c r="K679" i="1" s="1"/>
  <c r="J680" i="1"/>
  <c r="J679" i="1" s="1"/>
  <c r="I680" i="1"/>
  <c r="I679" i="1" s="1"/>
  <c r="H680" i="1"/>
  <c r="H679" i="1" s="1"/>
  <c r="G680" i="1"/>
  <c r="G679" i="1" s="1"/>
  <c r="F680" i="1"/>
  <c r="F679" i="1" s="1"/>
  <c r="W678" i="1"/>
  <c r="W677" i="1" s="1"/>
  <c r="V678" i="1"/>
  <c r="V677" i="1" s="1"/>
  <c r="U678" i="1"/>
  <c r="U677" i="1" s="1"/>
  <c r="T678" i="1"/>
  <c r="T677" i="1" s="1"/>
  <c r="S678" i="1"/>
  <c r="S677" i="1" s="1"/>
  <c r="R678" i="1"/>
  <c r="R677" i="1" s="1"/>
  <c r="Q678" i="1"/>
  <c r="Q677" i="1" s="1"/>
  <c r="P678" i="1"/>
  <c r="P677" i="1" s="1"/>
  <c r="O678" i="1"/>
  <c r="O677" i="1" s="1"/>
  <c r="N678" i="1"/>
  <c r="N677" i="1" s="1"/>
  <c r="M678" i="1"/>
  <c r="M677" i="1" s="1"/>
  <c r="L678" i="1"/>
  <c r="L677" i="1" s="1"/>
  <c r="K678" i="1"/>
  <c r="K677" i="1" s="1"/>
  <c r="J678" i="1"/>
  <c r="J677" i="1" s="1"/>
  <c r="I678" i="1"/>
  <c r="I677" i="1" s="1"/>
  <c r="H678" i="1"/>
  <c r="H677" i="1" s="1"/>
  <c r="G678" i="1"/>
  <c r="G677" i="1" s="1"/>
  <c r="F678" i="1"/>
  <c r="F677" i="1" s="1"/>
  <c r="W676" i="1"/>
  <c r="W675" i="1" s="1"/>
  <c r="V676" i="1"/>
  <c r="V675" i="1" s="1"/>
  <c r="U676" i="1"/>
  <c r="U675" i="1" s="1"/>
  <c r="T676" i="1"/>
  <c r="T675" i="1" s="1"/>
  <c r="S676" i="1"/>
  <c r="S675" i="1" s="1"/>
  <c r="R676" i="1"/>
  <c r="R675" i="1" s="1"/>
  <c r="Q676" i="1"/>
  <c r="Q675" i="1" s="1"/>
  <c r="P676" i="1"/>
  <c r="O676" i="1"/>
  <c r="O675" i="1" s="1"/>
  <c r="N676" i="1"/>
  <c r="N675" i="1" s="1"/>
  <c r="M676" i="1"/>
  <c r="M675" i="1" s="1"/>
  <c r="L676" i="1"/>
  <c r="L675" i="1" s="1"/>
  <c r="K676" i="1"/>
  <c r="K675" i="1" s="1"/>
  <c r="J676" i="1"/>
  <c r="J675" i="1" s="1"/>
  <c r="I676" i="1"/>
  <c r="I675" i="1" s="1"/>
  <c r="H676" i="1"/>
  <c r="H675" i="1" s="1"/>
  <c r="G676" i="1"/>
  <c r="G675" i="1" s="1"/>
  <c r="F676" i="1"/>
  <c r="F675" i="1" s="1"/>
  <c r="P675" i="1"/>
  <c r="W674" i="1"/>
  <c r="W673" i="1" s="1"/>
  <c r="V674" i="1"/>
  <c r="V673" i="1" s="1"/>
  <c r="U674" i="1"/>
  <c r="U673" i="1" s="1"/>
  <c r="T674" i="1"/>
  <c r="T673" i="1" s="1"/>
  <c r="S674" i="1"/>
  <c r="S673" i="1" s="1"/>
  <c r="R674" i="1"/>
  <c r="R673" i="1" s="1"/>
  <c r="Q674" i="1"/>
  <c r="Q673" i="1" s="1"/>
  <c r="P674" i="1"/>
  <c r="P673" i="1" s="1"/>
  <c r="O674" i="1"/>
  <c r="O673" i="1" s="1"/>
  <c r="N674" i="1"/>
  <c r="N673" i="1" s="1"/>
  <c r="M674" i="1"/>
  <c r="M673" i="1" s="1"/>
  <c r="L674" i="1"/>
  <c r="L673" i="1" s="1"/>
  <c r="K674" i="1"/>
  <c r="K673" i="1" s="1"/>
  <c r="J674" i="1"/>
  <c r="J673" i="1" s="1"/>
  <c r="I674" i="1"/>
  <c r="I673" i="1" s="1"/>
  <c r="H674" i="1"/>
  <c r="H673" i="1" s="1"/>
  <c r="G674" i="1"/>
  <c r="G673" i="1" s="1"/>
  <c r="F674" i="1"/>
  <c r="F673" i="1" s="1"/>
  <c r="W667" i="1"/>
  <c r="V667" i="1"/>
  <c r="V666" i="1" s="1"/>
  <c r="V665" i="1" s="1"/>
  <c r="V664" i="1" s="1"/>
  <c r="V663" i="1" s="1"/>
  <c r="U667" i="1"/>
  <c r="U666" i="1" s="1"/>
  <c r="U665" i="1" s="1"/>
  <c r="U664" i="1" s="1"/>
  <c r="U663" i="1" s="1"/>
  <c r="T667" i="1"/>
  <c r="T666" i="1" s="1"/>
  <c r="T665" i="1" s="1"/>
  <c r="T664" i="1" s="1"/>
  <c r="T663" i="1" s="1"/>
  <c r="S667" i="1"/>
  <c r="S666" i="1" s="1"/>
  <c r="S665" i="1" s="1"/>
  <c r="S664" i="1" s="1"/>
  <c r="S663" i="1" s="1"/>
  <c r="R667" i="1"/>
  <c r="R666" i="1" s="1"/>
  <c r="R665" i="1" s="1"/>
  <c r="R664" i="1" s="1"/>
  <c r="R663" i="1" s="1"/>
  <c r="Q667" i="1"/>
  <c r="Q666" i="1" s="1"/>
  <c r="Q665" i="1" s="1"/>
  <c r="Q664" i="1" s="1"/>
  <c r="Q663" i="1" s="1"/>
  <c r="P667" i="1"/>
  <c r="P666" i="1" s="1"/>
  <c r="P665" i="1" s="1"/>
  <c r="P664" i="1" s="1"/>
  <c r="P663" i="1" s="1"/>
  <c r="O667" i="1"/>
  <c r="O666" i="1" s="1"/>
  <c r="O665" i="1" s="1"/>
  <c r="O664" i="1" s="1"/>
  <c r="O663" i="1" s="1"/>
  <c r="N667" i="1"/>
  <c r="N666" i="1" s="1"/>
  <c r="N665" i="1" s="1"/>
  <c r="N664" i="1" s="1"/>
  <c r="N663" i="1" s="1"/>
  <c r="M667" i="1"/>
  <c r="M666" i="1" s="1"/>
  <c r="M665" i="1" s="1"/>
  <c r="M664" i="1" s="1"/>
  <c r="M663" i="1" s="1"/>
  <c r="L667" i="1"/>
  <c r="K667" i="1"/>
  <c r="K666" i="1" s="1"/>
  <c r="K665" i="1" s="1"/>
  <c r="K664" i="1" s="1"/>
  <c r="K663" i="1" s="1"/>
  <c r="J667" i="1"/>
  <c r="I667" i="1"/>
  <c r="I666" i="1" s="1"/>
  <c r="I665" i="1" s="1"/>
  <c r="I664" i="1" s="1"/>
  <c r="I663" i="1" s="1"/>
  <c r="H667" i="1"/>
  <c r="H666" i="1" s="1"/>
  <c r="H665" i="1" s="1"/>
  <c r="H664" i="1" s="1"/>
  <c r="H663" i="1" s="1"/>
  <c r="G667" i="1"/>
  <c r="G666" i="1" s="1"/>
  <c r="G665" i="1" s="1"/>
  <c r="G664" i="1" s="1"/>
  <c r="G663" i="1" s="1"/>
  <c r="F667" i="1"/>
  <c r="F666" i="1" s="1"/>
  <c r="F665" i="1" s="1"/>
  <c r="F664" i="1" s="1"/>
  <c r="F663" i="1" s="1"/>
  <c r="W666" i="1"/>
  <c r="W665" i="1" s="1"/>
  <c r="W664" i="1" s="1"/>
  <c r="W663" i="1" s="1"/>
  <c r="L666" i="1"/>
  <c r="L665" i="1" s="1"/>
  <c r="L664" i="1" s="1"/>
  <c r="L663" i="1" s="1"/>
  <c r="J666" i="1"/>
  <c r="J665" i="1" s="1"/>
  <c r="J664" i="1" s="1"/>
  <c r="J663" i="1" s="1"/>
  <c r="W662" i="1"/>
  <c r="V662" i="1"/>
  <c r="U662" i="1"/>
  <c r="T662" i="1"/>
  <c r="S662" i="1"/>
  <c r="R662" i="1"/>
  <c r="Q662" i="1"/>
  <c r="P662" i="1"/>
  <c r="O662" i="1"/>
  <c r="N662" i="1"/>
  <c r="M662" i="1"/>
  <c r="L662" i="1"/>
  <c r="K662" i="1"/>
  <c r="J662" i="1"/>
  <c r="I662" i="1"/>
  <c r="H662" i="1"/>
  <c r="G662" i="1"/>
  <c r="F662" i="1"/>
  <c r="W661" i="1"/>
  <c r="V661" i="1"/>
  <c r="V660" i="1" s="1"/>
  <c r="V659" i="1" s="1"/>
  <c r="U661" i="1"/>
  <c r="T661" i="1"/>
  <c r="S661" i="1"/>
  <c r="R661" i="1"/>
  <c r="Q661" i="1"/>
  <c r="P661" i="1"/>
  <c r="O661" i="1"/>
  <c r="N661" i="1"/>
  <c r="M661" i="1"/>
  <c r="L661" i="1"/>
  <c r="K661" i="1"/>
  <c r="J661" i="1"/>
  <c r="J660" i="1" s="1"/>
  <c r="J659" i="1" s="1"/>
  <c r="I661" i="1"/>
  <c r="H661" i="1"/>
  <c r="G661" i="1"/>
  <c r="F661" i="1"/>
  <c r="I660" i="1"/>
  <c r="I659" i="1" s="1"/>
  <c r="W658" i="1"/>
  <c r="W657" i="1" s="1"/>
  <c r="V658" i="1"/>
  <c r="V657" i="1" s="1"/>
  <c r="U658" i="1"/>
  <c r="U657" i="1" s="1"/>
  <c r="T658" i="1"/>
  <c r="T657" i="1" s="1"/>
  <c r="S658" i="1"/>
  <c r="S657" i="1" s="1"/>
  <c r="R658" i="1"/>
  <c r="R657" i="1" s="1"/>
  <c r="Q658" i="1"/>
  <c r="Q657" i="1" s="1"/>
  <c r="P658" i="1"/>
  <c r="P657" i="1" s="1"/>
  <c r="O658" i="1"/>
  <c r="O657" i="1" s="1"/>
  <c r="N658" i="1"/>
  <c r="N657" i="1" s="1"/>
  <c r="M658" i="1"/>
  <c r="M657" i="1" s="1"/>
  <c r="L658" i="1"/>
  <c r="L657" i="1" s="1"/>
  <c r="K658" i="1"/>
  <c r="K657" i="1" s="1"/>
  <c r="J658" i="1"/>
  <c r="J657" i="1" s="1"/>
  <c r="I658" i="1"/>
  <c r="I657" i="1" s="1"/>
  <c r="H658" i="1"/>
  <c r="H657" i="1" s="1"/>
  <c r="G658" i="1"/>
  <c r="G657" i="1" s="1"/>
  <c r="F658" i="1"/>
  <c r="F657" i="1" s="1"/>
  <c r="W656" i="1"/>
  <c r="W655" i="1" s="1"/>
  <c r="V656" i="1"/>
  <c r="V655" i="1" s="1"/>
  <c r="U656" i="1"/>
  <c r="U655" i="1" s="1"/>
  <c r="T656" i="1"/>
  <c r="T655" i="1" s="1"/>
  <c r="S656" i="1"/>
  <c r="S655" i="1" s="1"/>
  <c r="R656" i="1"/>
  <c r="R655" i="1" s="1"/>
  <c r="Q656" i="1"/>
  <c r="Q655" i="1" s="1"/>
  <c r="P656" i="1"/>
  <c r="P655" i="1" s="1"/>
  <c r="O656" i="1"/>
  <c r="O655" i="1" s="1"/>
  <c r="N656" i="1"/>
  <c r="N655" i="1" s="1"/>
  <c r="M656" i="1"/>
  <c r="M655" i="1" s="1"/>
  <c r="L656" i="1"/>
  <c r="L655" i="1" s="1"/>
  <c r="K656" i="1"/>
  <c r="K655" i="1" s="1"/>
  <c r="K654" i="1" s="1"/>
  <c r="J656" i="1"/>
  <c r="J655" i="1" s="1"/>
  <c r="I656" i="1"/>
  <c r="I655" i="1" s="1"/>
  <c r="H656" i="1"/>
  <c r="H655" i="1" s="1"/>
  <c r="G656" i="1"/>
  <c r="G655" i="1" s="1"/>
  <c r="F656" i="1"/>
  <c r="F655" i="1" s="1"/>
  <c r="W653" i="1"/>
  <c r="W652" i="1" s="1"/>
  <c r="W651" i="1" s="1"/>
  <c r="V653" i="1"/>
  <c r="V652" i="1" s="1"/>
  <c r="V651" i="1" s="1"/>
  <c r="U653" i="1"/>
  <c r="U652" i="1" s="1"/>
  <c r="U651" i="1" s="1"/>
  <c r="T653" i="1"/>
  <c r="T652" i="1" s="1"/>
  <c r="T651" i="1" s="1"/>
  <c r="S653" i="1"/>
  <c r="S652" i="1" s="1"/>
  <c r="S651" i="1" s="1"/>
  <c r="R653" i="1"/>
  <c r="R652" i="1" s="1"/>
  <c r="R651" i="1" s="1"/>
  <c r="Q653" i="1"/>
  <c r="Q652" i="1" s="1"/>
  <c r="Q651" i="1" s="1"/>
  <c r="P653" i="1"/>
  <c r="P652" i="1" s="1"/>
  <c r="P651" i="1" s="1"/>
  <c r="O653" i="1"/>
  <c r="O652" i="1" s="1"/>
  <c r="O651" i="1" s="1"/>
  <c r="N653" i="1"/>
  <c r="N652" i="1" s="1"/>
  <c r="N651" i="1" s="1"/>
  <c r="M653" i="1"/>
  <c r="M652" i="1" s="1"/>
  <c r="M651" i="1" s="1"/>
  <c r="L653" i="1"/>
  <c r="L652" i="1" s="1"/>
  <c r="L651" i="1" s="1"/>
  <c r="K653" i="1"/>
  <c r="J653" i="1"/>
  <c r="J652" i="1" s="1"/>
  <c r="J651" i="1" s="1"/>
  <c r="I653" i="1"/>
  <c r="H653" i="1"/>
  <c r="H652" i="1" s="1"/>
  <c r="H651" i="1" s="1"/>
  <c r="G653" i="1"/>
  <c r="G652" i="1" s="1"/>
  <c r="G651" i="1" s="1"/>
  <c r="F653" i="1"/>
  <c r="F652" i="1" s="1"/>
  <c r="F651" i="1" s="1"/>
  <c r="K652" i="1"/>
  <c r="K651" i="1" s="1"/>
  <c r="I652" i="1"/>
  <c r="I651" i="1" s="1"/>
  <c r="W650" i="1"/>
  <c r="W649" i="1" s="1"/>
  <c r="W648" i="1" s="1"/>
  <c r="V650" i="1"/>
  <c r="V649" i="1" s="1"/>
  <c r="V648" i="1" s="1"/>
  <c r="U650" i="1"/>
  <c r="U649" i="1" s="1"/>
  <c r="U648" i="1" s="1"/>
  <c r="T650" i="1"/>
  <c r="T649" i="1" s="1"/>
  <c r="T648" i="1" s="1"/>
  <c r="S650" i="1"/>
  <c r="S649" i="1" s="1"/>
  <c r="S648" i="1" s="1"/>
  <c r="R650" i="1"/>
  <c r="R649" i="1" s="1"/>
  <c r="R648" i="1" s="1"/>
  <c r="Q650" i="1"/>
  <c r="Q649" i="1" s="1"/>
  <c r="Q648" i="1" s="1"/>
  <c r="P650" i="1"/>
  <c r="P649" i="1" s="1"/>
  <c r="P648" i="1" s="1"/>
  <c r="O650" i="1"/>
  <c r="O649" i="1" s="1"/>
  <c r="O648" i="1" s="1"/>
  <c r="N650" i="1"/>
  <c r="N649" i="1" s="1"/>
  <c r="N648" i="1" s="1"/>
  <c r="M650" i="1"/>
  <c r="M649" i="1" s="1"/>
  <c r="M648" i="1" s="1"/>
  <c r="L650" i="1"/>
  <c r="L649" i="1" s="1"/>
  <c r="L648" i="1" s="1"/>
  <c r="K650" i="1"/>
  <c r="K649" i="1" s="1"/>
  <c r="K648" i="1" s="1"/>
  <c r="J650" i="1"/>
  <c r="J649" i="1" s="1"/>
  <c r="J648" i="1" s="1"/>
  <c r="I650" i="1"/>
  <c r="I649" i="1" s="1"/>
  <c r="I648" i="1" s="1"/>
  <c r="H650" i="1"/>
  <c r="H649" i="1" s="1"/>
  <c r="H648" i="1" s="1"/>
  <c r="G650" i="1"/>
  <c r="G649" i="1" s="1"/>
  <c r="G648" i="1" s="1"/>
  <c r="F650" i="1"/>
  <c r="F649" i="1" s="1"/>
  <c r="F648" i="1" s="1"/>
  <c r="W643" i="1"/>
  <c r="V643" i="1"/>
  <c r="U643" i="1"/>
  <c r="T643" i="1"/>
  <c r="S643" i="1"/>
  <c r="R643" i="1"/>
  <c r="Q643" i="1"/>
  <c r="P643" i="1"/>
  <c r="O643" i="1"/>
  <c r="N643" i="1"/>
  <c r="M643" i="1"/>
  <c r="L643" i="1"/>
  <c r="K643" i="1"/>
  <c r="J643" i="1"/>
  <c r="I643" i="1"/>
  <c r="H643" i="1"/>
  <c r="G643" i="1"/>
  <c r="G641" i="1" s="1"/>
  <c r="F643" i="1"/>
  <c r="W642" i="1"/>
  <c r="V642" i="1"/>
  <c r="U642" i="1"/>
  <c r="T642" i="1"/>
  <c r="S642" i="1"/>
  <c r="R642" i="1"/>
  <c r="Q642" i="1"/>
  <c r="P642" i="1"/>
  <c r="O642" i="1"/>
  <c r="N642" i="1"/>
  <c r="N641" i="1" s="1"/>
  <c r="M642" i="1"/>
  <c r="L642" i="1"/>
  <c r="L641" i="1" s="1"/>
  <c r="K642" i="1"/>
  <c r="J642" i="1"/>
  <c r="I642" i="1"/>
  <c r="H642" i="1"/>
  <c r="G642" i="1"/>
  <c r="F642" i="1"/>
  <c r="W640" i="1"/>
  <c r="W639" i="1" s="1"/>
  <c r="V640" i="1"/>
  <c r="V639" i="1" s="1"/>
  <c r="U640" i="1"/>
  <c r="U639" i="1" s="1"/>
  <c r="T640" i="1"/>
  <c r="T639" i="1" s="1"/>
  <c r="S640" i="1"/>
  <c r="S639" i="1" s="1"/>
  <c r="R640" i="1"/>
  <c r="R639" i="1" s="1"/>
  <c r="Q640" i="1"/>
  <c r="Q639" i="1" s="1"/>
  <c r="P640" i="1"/>
  <c r="P639" i="1" s="1"/>
  <c r="O640" i="1"/>
  <c r="O639" i="1" s="1"/>
  <c r="N640" i="1"/>
  <c r="M640" i="1"/>
  <c r="M639" i="1" s="1"/>
  <c r="L640" i="1"/>
  <c r="K640" i="1"/>
  <c r="K639" i="1" s="1"/>
  <c r="J640" i="1"/>
  <c r="J639" i="1" s="1"/>
  <c r="I640" i="1"/>
  <c r="I639" i="1" s="1"/>
  <c r="H640" i="1"/>
  <c r="H639" i="1" s="1"/>
  <c r="G640" i="1"/>
  <c r="G639" i="1" s="1"/>
  <c r="F640" i="1"/>
  <c r="F639" i="1" s="1"/>
  <c r="N639" i="1"/>
  <c r="L639" i="1"/>
  <c r="W637" i="1"/>
  <c r="W636" i="1" s="1"/>
  <c r="W635" i="1" s="1"/>
  <c r="V637" i="1"/>
  <c r="V636" i="1" s="1"/>
  <c r="V635" i="1" s="1"/>
  <c r="U637" i="1"/>
  <c r="U636" i="1" s="1"/>
  <c r="U635" i="1" s="1"/>
  <c r="T637" i="1"/>
  <c r="T636" i="1" s="1"/>
  <c r="T635" i="1" s="1"/>
  <c r="S637" i="1"/>
  <c r="S636" i="1" s="1"/>
  <c r="S635" i="1" s="1"/>
  <c r="R637" i="1"/>
  <c r="R636" i="1" s="1"/>
  <c r="R635" i="1" s="1"/>
  <c r="Q637" i="1"/>
  <c r="Q636" i="1" s="1"/>
  <c r="Q635" i="1" s="1"/>
  <c r="P637" i="1"/>
  <c r="P636" i="1" s="1"/>
  <c r="P635" i="1" s="1"/>
  <c r="O637" i="1"/>
  <c r="O636" i="1" s="1"/>
  <c r="O635" i="1" s="1"/>
  <c r="N637" i="1"/>
  <c r="N636" i="1" s="1"/>
  <c r="N635" i="1" s="1"/>
  <c r="M637" i="1"/>
  <c r="M636" i="1" s="1"/>
  <c r="M635" i="1" s="1"/>
  <c r="L637" i="1"/>
  <c r="L636" i="1" s="1"/>
  <c r="L635" i="1" s="1"/>
  <c r="K637" i="1"/>
  <c r="K636" i="1" s="1"/>
  <c r="K635" i="1" s="1"/>
  <c r="J637" i="1"/>
  <c r="J636" i="1" s="1"/>
  <c r="J635" i="1" s="1"/>
  <c r="I637" i="1"/>
  <c r="I636" i="1" s="1"/>
  <c r="I635" i="1" s="1"/>
  <c r="H637" i="1"/>
  <c r="H636" i="1" s="1"/>
  <c r="H635" i="1" s="1"/>
  <c r="G637" i="1"/>
  <c r="G636" i="1" s="1"/>
  <c r="G635" i="1" s="1"/>
  <c r="F637" i="1"/>
  <c r="F636" i="1" s="1"/>
  <c r="F635" i="1" s="1"/>
  <c r="W633" i="1"/>
  <c r="V633" i="1"/>
  <c r="U633" i="1"/>
  <c r="T633" i="1"/>
  <c r="S633" i="1"/>
  <c r="R633" i="1"/>
  <c r="Q633" i="1"/>
  <c r="P633" i="1"/>
  <c r="O633" i="1"/>
  <c r="N633" i="1"/>
  <c r="M633" i="1"/>
  <c r="L633" i="1"/>
  <c r="K633" i="1"/>
  <c r="J633" i="1"/>
  <c r="I633" i="1"/>
  <c r="H633" i="1"/>
  <c r="G633" i="1"/>
  <c r="F633" i="1"/>
  <c r="W632" i="1"/>
  <c r="V632" i="1"/>
  <c r="U632" i="1"/>
  <c r="T632" i="1"/>
  <c r="S632" i="1"/>
  <c r="R632" i="1"/>
  <c r="Q632" i="1"/>
  <c r="P632" i="1"/>
  <c r="O632" i="1"/>
  <c r="N632" i="1"/>
  <c r="M632" i="1"/>
  <c r="L632" i="1"/>
  <c r="K632" i="1"/>
  <c r="J632" i="1"/>
  <c r="I632" i="1"/>
  <c r="H632" i="1"/>
  <c r="G632" i="1"/>
  <c r="F632" i="1"/>
  <c r="W631" i="1"/>
  <c r="V631" i="1"/>
  <c r="U631" i="1"/>
  <c r="T631" i="1"/>
  <c r="S631" i="1"/>
  <c r="R631" i="1"/>
  <c r="Q631" i="1"/>
  <c r="P631" i="1"/>
  <c r="O631" i="1"/>
  <c r="N631" i="1"/>
  <c r="M631" i="1"/>
  <c r="L631" i="1"/>
  <c r="K631" i="1"/>
  <c r="J631" i="1"/>
  <c r="I631" i="1"/>
  <c r="H631" i="1"/>
  <c r="G631" i="1"/>
  <c r="F631" i="1"/>
  <c r="W630" i="1"/>
  <c r="V630" i="1"/>
  <c r="U630" i="1"/>
  <c r="T630" i="1"/>
  <c r="S630" i="1"/>
  <c r="R630" i="1"/>
  <c r="Q630" i="1"/>
  <c r="P630" i="1"/>
  <c r="O630" i="1"/>
  <c r="N630" i="1"/>
  <c r="M630" i="1"/>
  <c r="L630" i="1"/>
  <c r="K630" i="1"/>
  <c r="J630" i="1"/>
  <c r="I630" i="1"/>
  <c r="H630" i="1"/>
  <c r="G630" i="1"/>
  <c r="F630" i="1"/>
  <c r="W628" i="1"/>
  <c r="V628" i="1"/>
  <c r="V627" i="1" s="1"/>
  <c r="U628" i="1"/>
  <c r="U627" i="1" s="1"/>
  <c r="T628" i="1"/>
  <c r="T627" i="1" s="1"/>
  <c r="S628" i="1"/>
  <c r="R628" i="1"/>
  <c r="R627" i="1" s="1"/>
  <c r="Q628" i="1"/>
  <c r="P628" i="1"/>
  <c r="P627" i="1" s="1"/>
  <c r="O628" i="1"/>
  <c r="O627" i="1" s="1"/>
  <c r="N628" i="1"/>
  <c r="N627" i="1" s="1"/>
  <c r="M628" i="1"/>
  <c r="L628" i="1"/>
  <c r="K628" i="1"/>
  <c r="J628" i="1"/>
  <c r="J627" i="1" s="1"/>
  <c r="I628" i="1"/>
  <c r="I627" i="1" s="1"/>
  <c r="H628" i="1"/>
  <c r="H627" i="1" s="1"/>
  <c r="G628" i="1"/>
  <c r="F628" i="1"/>
  <c r="Q627" i="1"/>
  <c r="W622" i="1"/>
  <c r="V622" i="1"/>
  <c r="U622" i="1"/>
  <c r="T622" i="1"/>
  <c r="S622" i="1"/>
  <c r="R622" i="1"/>
  <c r="Q622" i="1"/>
  <c r="P622" i="1"/>
  <c r="O622" i="1"/>
  <c r="N622" i="1"/>
  <c r="M622" i="1"/>
  <c r="L622" i="1"/>
  <c r="K622" i="1"/>
  <c r="J622" i="1"/>
  <c r="I622" i="1"/>
  <c r="H622" i="1"/>
  <c r="G622" i="1"/>
  <c r="G620" i="1" s="1"/>
  <c r="F622" i="1"/>
  <c r="W621" i="1"/>
  <c r="V621" i="1"/>
  <c r="U621" i="1"/>
  <c r="T621" i="1"/>
  <c r="S621" i="1"/>
  <c r="R621" i="1"/>
  <c r="Q621" i="1"/>
  <c r="P621" i="1"/>
  <c r="O621" i="1"/>
  <c r="N621" i="1"/>
  <c r="M621" i="1"/>
  <c r="M620" i="1" s="1"/>
  <c r="L621" i="1"/>
  <c r="K621" i="1"/>
  <c r="J621" i="1"/>
  <c r="I621" i="1"/>
  <c r="H621" i="1"/>
  <c r="G621" i="1"/>
  <c r="F621" i="1"/>
  <c r="W619" i="1"/>
  <c r="W618" i="1" s="1"/>
  <c r="V619" i="1"/>
  <c r="V618" i="1" s="1"/>
  <c r="U619" i="1"/>
  <c r="U618" i="1" s="1"/>
  <c r="T619" i="1"/>
  <c r="T618" i="1" s="1"/>
  <c r="S619" i="1"/>
  <c r="S618" i="1" s="1"/>
  <c r="R619" i="1"/>
  <c r="R618" i="1" s="1"/>
  <c r="Q619" i="1"/>
  <c r="Q618" i="1" s="1"/>
  <c r="P619" i="1"/>
  <c r="P618" i="1" s="1"/>
  <c r="O619" i="1"/>
  <c r="O618" i="1" s="1"/>
  <c r="N619" i="1"/>
  <c r="N618" i="1" s="1"/>
  <c r="M619" i="1"/>
  <c r="M618" i="1" s="1"/>
  <c r="L619" i="1"/>
  <c r="L618" i="1" s="1"/>
  <c r="K619" i="1"/>
  <c r="J619" i="1"/>
  <c r="J618" i="1" s="1"/>
  <c r="I619" i="1"/>
  <c r="I618" i="1" s="1"/>
  <c r="H619" i="1"/>
  <c r="H618" i="1" s="1"/>
  <c r="G619" i="1"/>
  <c r="G618" i="1" s="1"/>
  <c r="F619" i="1"/>
  <c r="F618" i="1" s="1"/>
  <c r="K618" i="1"/>
  <c r="W617" i="1"/>
  <c r="W616" i="1" s="1"/>
  <c r="V617" i="1"/>
  <c r="V616" i="1" s="1"/>
  <c r="U617" i="1"/>
  <c r="U616" i="1" s="1"/>
  <c r="T617" i="1"/>
  <c r="T616" i="1" s="1"/>
  <c r="S617" i="1"/>
  <c r="S616" i="1" s="1"/>
  <c r="R617" i="1"/>
  <c r="R616" i="1" s="1"/>
  <c r="Q617" i="1"/>
  <c r="Q616" i="1" s="1"/>
  <c r="P617" i="1"/>
  <c r="P616" i="1" s="1"/>
  <c r="O617" i="1"/>
  <c r="N617" i="1"/>
  <c r="N616" i="1" s="1"/>
  <c r="M617" i="1"/>
  <c r="M616" i="1" s="1"/>
  <c r="L617" i="1"/>
  <c r="L616" i="1" s="1"/>
  <c r="K617" i="1"/>
  <c r="K616" i="1" s="1"/>
  <c r="J617" i="1"/>
  <c r="J616" i="1" s="1"/>
  <c r="I617" i="1"/>
  <c r="I616" i="1" s="1"/>
  <c r="H617" i="1"/>
  <c r="H616" i="1" s="1"/>
  <c r="G617" i="1"/>
  <c r="G616" i="1" s="1"/>
  <c r="F617" i="1"/>
  <c r="F616" i="1" s="1"/>
  <c r="O616" i="1"/>
  <c r="W614" i="1"/>
  <c r="V614" i="1"/>
  <c r="V612" i="1" s="1"/>
  <c r="U614" i="1"/>
  <c r="T614" i="1"/>
  <c r="S614" i="1"/>
  <c r="R614" i="1"/>
  <c r="Q614" i="1"/>
  <c r="P614" i="1"/>
  <c r="O614" i="1"/>
  <c r="N614" i="1"/>
  <c r="M614" i="1"/>
  <c r="L614" i="1"/>
  <c r="K614" i="1"/>
  <c r="J614" i="1"/>
  <c r="J612" i="1" s="1"/>
  <c r="I614" i="1"/>
  <c r="H614" i="1"/>
  <c r="G614" i="1"/>
  <c r="F614" i="1"/>
  <c r="W613" i="1"/>
  <c r="W612" i="1" s="1"/>
  <c r="V613" i="1"/>
  <c r="U613" i="1"/>
  <c r="T613" i="1"/>
  <c r="S613" i="1"/>
  <c r="R613" i="1"/>
  <c r="Q613" i="1"/>
  <c r="P613" i="1"/>
  <c r="P612" i="1" s="1"/>
  <c r="O613" i="1"/>
  <c r="N613" i="1"/>
  <c r="M613" i="1"/>
  <c r="L613" i="1"/>
  <c r="K613" i="1"/>
  <c r="J613" i="1"/>
  <c r="I613" i="1"/>
  <c r="H613" i="1"/>
  <c r="G613" i="1"/>
  <c r="F613" i="1"/>
  <c r="W611" i="1"/>
  <c r="V611" i="1"/>
  <c r="V610" i="1" s="1"/>
  <c r="U611" i="1"/>
  <c r="U610" i="1" s="1"/>
  <c r="T611" i="1"/>
  <c r="T610" i="1" s="1"/>
  <c r="S611" i="1"/>
  <c r="S610" i="1" s="1"/>
  <c r="R611" i="1"/>
  <c r="R610" i="1" s="1"/>
  <c r="Q611" i="1"/>
  <c r="Q610" i="1" s="1"/>
  <c r="P611" i="1"/>
  <c r="P610" i="1" s="1"/>
  <c r="O611" i="1"/>
  <c r="O610" i="1" s="1"/>
  <c r="N611" i="1"/>
  <c r="N610" i="1" s="1"/>
  <c r="M611" i="1"/>
  <c r="M610" i="1" s="1"/>
  <c r="L611" i="1"/>
  <c r="L610" i="1" s="1"/>
  <c r="K611" i="1"/>
  <c r="J611" i="1"/>
  <c r="J610" i="1" s="1"/>
  <c r="I611" i="1"/>
  <c r="I610" i="1" s="1"/>
  <c r="H611" i="1"/>
  <c r="H610" i="1" s="1"/>
  <c r="G611" i="1"/>
  <c r="G610" i="1" s="1"/>
  <c r="F611" i="1"/>
  <c r="F610" i="1" s="1"/>
  <c r="W610" i="1"/>
  <c r="K610" i="1"/>
  <c r="W607" i="1"/>
  <c r="W606" i="1" s="1"/>
  <c r="V607" i="1"/>
  <c r="V606" i="1" s="1"/>
  <c r="U607" i="1"/>
  <c r="U606" i="1" s="1"/>
  <c r="T607" i="1"/>
  <c r="T606" i="1" s="1"/>
  <c r="S607" i="1"/>
  <c r="S606" i="1" s="1"/>
  <c r="R607" i="1"/>
  <c r="R606" i="1" s="1"/>
  <c r="Q607" i="1"/>
  <c r="Q606" i="1" s="1"/>
  <c r="P607" i="1"/>
  <c r="P606" i="1" s="1"/>
  <c r="O607" i="1"/>
  <c r="O606" i="1" s="1"/>
  <c r="N607" i="1"/>
  <c r="N606" i="1" s="1"/>
  <c r="M607" i="1"/>
  <c r="M606" i="1" s="1"/>
  <c r="L607" i="1"/>
  <c r="L606" i="1" s="1"/>
  <c r="K607" i="1"/>
  <c r="K606" i="1" s="1"/>
  <c r="J607" i="1"/>
  <c r="J606" i="1" s="1"/>
  <c r="I607" i="1"/>
  <c r="I606" i="1" s="1"/>
  <c r="H607" i="1"/>
  <c r="H606" i="1" s="1"/>
  <c r="G607" i="1"/>
  <c r="G606" i="1" s="1"/>
  <c r="F607" i="1"/>
  <c r="F606" i="1" s="1"/>
  <c r="W605" i="1"/>
  <c r="W604" i="1" s="1"/>
  <c r="V605" i="1"/>
  <c r="V604" i="1" s="1"/>
  <c r="U605" i="1"/>
  <c r="U604" i="1" s="1"/>
  <c r="T605" i="1"/>
  <c r="T604" i="1" s="1"/>
  <c r="S605" i="1"/>
  <c r="S604" i="1" s="1"/>
  <c r="R605" i="1"/>
  <c r="Q605" i="1"/>
  <c r="Q604" i="1" s="1"/>
  <c r="P605" i="1"/>
  <c r="P604" i="1" s="1"/>
  <c r="O605" i="1"/>
  <c r="O604" i="1" s="1"/>
  <c r="N605" i="1"/>
  <c r="N604" i="1" s="1"/>
  <c r="M605" i="1"/>
  <c r="M604" i="1" s="1"/>
  <c r="L605" i="1"/>
  <c r="L604" i="1" s="1"/>
  <c r="K605" i="1"/>
  <c r="K604" i="1" s="1"/>
  <c r="J605" i="1"/>
  <c r="J604" i="1" s="1"/>
  <c r="I605" i="1"/>
  <c r="I604" i="1" s="1"/>
  <c r="H605" i="1"/>
  <c r="H604" i="1" s="1"/>
  <c r="G605" i="1"/>
  <c r="G604" i="1" s="1"/>
  <c r="F605" i="1"/>
  <c r="R604" i="1"/>
  <c r="F604" i="1"/>
  <c r="W603" i="1"/>
  <c r="W602" i="1" s="1"/>
  <c r="V603" i="1"/>
  <c r="V602" i="1" s="1"/>
  <c r="U603" i="1"/>
  <c r="U602" i="1" s="1"/>
  <c r="T603" i="1"/>
  <c r="T602" i="1" s="1"/>
  <c r="S603" i="1"/>
  <c r="S602" i="1" s="1"/>
  <c r="R603" i="1"/>
  <c r="R602" i="1" s="1"/>
  <c r="Q603" i="1"/>
  <c r="Q602" i="1" s="1"/>
  <c r="P603" i="1"/>
  <c r="P602" i="1" s="1"/>
  <c r="O603" i="1"/>
  <c r="O602" i="1" s="1"/>
  <c r="N603" i="1"/>
  <c r="N602" i="1" s="1"/>
  <c r="M603" i="1"/>
  <c r="M602" i="1" s="1"/>
  <c r="L603" i="1"/>
  <c r="L602" i="1" s="1"/>
  <c r="K603" i="1"/>
  <c r="K602" i="1" s="1"/>
  <c r="J603" i="1"/>
  <c r="I603" i="1"/>
  <c r="I602" i="1" s="1"/>
  <c r="H603" i="1"/>
  <c r="H602" i="1" s="1"/>
  <c r="G603" i="1"/>
  <c r="G602" i="1" s="1"/>
  <c r="F603" i="1"/>
  <c r="F602" i="1" s="1"/>
  <c r="J602" i="1"/>
  <c r="W600" i="1"/>
  <c r="W599" i="1" s="1"/>
  <c r="W598" i="1" s="1"/>
  <c r="V600" i="1"/>
  <c r="V599" i="1" s="1"/>
  <c r="V598" i="1" s="1"/>
  <c r="U600" i="1"/>
  <c r="U599" i="1" s="1"/>
  <c r="U598" i="1" s="1"/>
  <c r="T600" i="1"/>
  <c r="T599" i="1" s="1"/>
  <c r="T598" i="1" s="1"/>
  <c r="S600" i="1"/>
  <c r="R600" i="1"/>
  <c r="R599" i="1" s="1"/>
  <c r="R598" i="1" s="1"/>
  <c r="Q600" i="1"/>
  <c r="Q599" i="1" s="1"/>
  <c r="Q598" i="1" s="1"/>
  <c r="P600" i="1"/>
  <c r="P599" i="1" s="1"/>
  <c r="P598" i="1" s="1"/>
  <c r="O600" i="1"/>
  <c r="O599" i="1" s="1"/>
  <c r="O598" i="1" s="1"/>
  <c r="N600" i="1"/>
  <c r="N599" i="1" s="1"/>
  <c r="N598" i="1" s="1"/>
  <c r="M600" i="1"/>
  <c r="M599" i="1" s="1"/>
  <c r="M598" i="1" s="1"/>
  <c r="L600" i="1"/>
  <c r="L599" i="1" s="1"/>
  <c r="L598" i="1" s="1"/>
  <c r="K600" i="1"/>
  <c r="K599" i="1" s="1"/>
  <c r="K598" i="1" s="1"/>
  <c r="J600" i="1"/>
  <c r="J599" i="1" s="1"/>
  <c r="J598" i="1" s="1"/>
  <c r="I600" i="1"/>
  <c r="I599" i="1" s="1"/>
  <c r="I598" i="1" s="1"/>
  <c r="H600" i="1"/>
  <c r="H599" i="1" s="1"/>
  <c r="H598" i="1" s="1"/>
  <c r="G600" i="1"/>
  <c r="F600" i="1"/>
  <c r="F599" i="1" s="1"/>
  <c r="F598" i="1" s="1"/>
  <c r="S599" i="1"/>
  <c r="S598" i="1" s="1"/>
  <c r="G599" i="1"/>
  <c r="G598" i="1" s="1"/>
  <c r="W597" i="1"/>
  <c r="W596" i="1" s="1"/>
  <c r="V597" i="1"/>
  <c r="V596" i="1" s="1"/>
  <c r="U597" i="1"/>
  <c r="U596" i="1" s="1"/>
  <c r="T597" i="1"/>
  <c r="T596" i="1" s="1"/>
  <c r="S597" i="1"/>
  <c r="S596" i="1" s="1"/>
  <c r="R597" i="1"/>
  <c r="R596" i="1" s="1"/>
  <c r="Q597" i="1"/>
  <c r="Q596" i="1" s="1"/>
  <c r="P597" i="1"/>
  <c r="P596" i="1" s="1"/>
  <c r="O597" i="1"/>
  <c r="N597" i="1"/>
  <c r="N596" i="1" s="1"/>
  <c r="M597" i="1"/>
  <c r="M596" i="1" s="1"/>
  <c r="L597" i="1"/>
  <c r="L596" i="1" s="1"/>
  <c r="K597" i="1"/>
  <c r="K596" i="1" s="1"/>
  <c r="J597" i="1"/>
  <c r="J596" i="1" s="1"/>
  <c r="I597" i="1"/>
  <c r="I596" i="1" s="1"/>
  <c r="H597" i="1"/>
  <c r="H596" i="1" s="1"/>
  <c r="G597" i="1"/>
  <c r="G596" i="1" s="1"/>
  <c r="F597" i="1"/>
  <c r="F596" i="1" s="1"/>
  <c r="O596" i="1"/>
  <c r="W595" i="1"/>
  <c r="V595" i="1"/>
  <c r="U595" i="1"/>
  <c r="U594" i="1" s="1"/>
  <c r="T595" i="1"/>
  <c r="T594" i="1" s="1"/>
  <c r="S595" i="1"/>
  <c r="S594" i="1" s="1"/>
  <c r="R595" i="1"/>
  <c r="Q595" i="1"/>
  <c r="Q594" i="1" s="1"/>
  <c r="P595" i="1"/>
  <c r="P594" i="1" s="1"/>
  <c r="O595" i="1"/>
  <c r="O594" i="1" s="1"/>
  <c r="N595" i="1"/>
  <c r="N594" i="1" s="1"/>
  <c r="M595" i="1"/>
  <c r="M594" i="1" s="1"/>
  <c r="L595" i="1"/>
  <c r="L594" i="1" s="1"/>
  <c r="K595" i="1"/>
  <c r="K594" i="1" s="1"/>
  <c r="J595" i="1"/>
  <c r="I595" i="1"/>
  <c r="I594" i="1" s="1"/>
  <c r="H595" i="1"/>
  <c r="H594" i="1" s="1"/>
  <c r="G595" i="1"/>
  <c r="G594" i="1" s="1"/>
  <c r="F595" i="1"/>
  <c r="F594" i="1" s="1"/>
  <c r="W594" i="1"/>
  <c r="V594" i="1"/>
  <c r="R594" i="1"/>
  <c r="J594" i="1"/>
  <c r="W593" i="1"/>
  <c r="W592" i="1" s="1"/>
  <c r="V593" i="1"/>
  <c r="V592" i="1" s="1"/>
  <c r="U593" i="1"/>
  <c r="U592" i="1" s="1"/>
  <c r="T593" i="1"/>
  <c r="T592" i="1" s="1"/>
  <c r="S593" i="1"/>
  <c r="S592" i="1" s="1"/>
  <c r="R593" i="1"/>
  <c r="R592" i="1" s="1"/>
  <c r="Q593" i="1"/>
  <c r="Q592" i="1" s="1"/>
  <c r="P593" i="1"/>
  <c r="P592" i="1" s="1"/>
  <c r="O593" i="1"/>
  <c r="O592" i="1" s="1"/>
  <c r="N593" i="1"/>
  <c r="N592" i="1" s="1"/>
  <c r="M593" i="1"/>
  <c r="M592" i="1" s="1"/>
  <c r="L593" i="1"/>
  <c r="L592" i="1" s="1"/>
  <c r="K593" i="1"/>
  <c r="K592" i="1" s="1"/>
  <c r="J593" i="1"/>
  <c r="J592" i="1" s="1"/>
  <c r="I593" i="1"/>
  <c r="I592" i="1" s="1"/>
  <c r="H593" i="1"/>
  <c r="H592" i="1" s="1"/>
  <c r="G593" i="1"/>
  <c r="G592" i="1" s="1"/>
  <c r="F593" i="1"/>
  <c r="F592" i="1" s="1"/>
  <c r="W590" i="1"/>
  <c r="W589" i="1" s="1"/>
  <c r="W588" i="1" s="1"/>
  <c r="V590" i="1"/>
  <c r="V589" i="1" s="1"/>
  <c r="V588" i="1" s="1"/>
  <c r="U590" i="1"/>
  <c r="U589" i="1" s="1"/>
  <c r="U588" i="1" s="1"/>
  <c r="T590" i="1"/>
  <c r="T589" i="1" s="1"/>
  <c r="T588" i="1" s="1"/>
  <c r="S590" i="1"/>
  <c r="S589" i="1" s="1"/>
  <c r="S588" i="1" s="1"/>
  <c r="R590" i="1"/>
  <c r="R589" i="1" s="1"/>
  <c r="R588" i="1" s="1"/>
  <c r="Q590" i="1"/>
  <c r="Q589" i="1" s="1"/>
  <c r="Q588" i="1" s="1"/>
  <c r="P590" i="1"/>
  <c r="P589" i="1" s="1"/>
  <c r="P588" i="1" s="1"/>
  <c r="O590" i="1"/>
  <c r="O589" i="1" s="1"/>
  <c r="O588" i="1" s="1"/>
  <c r="N590" i="1"/>
  <c r="N589" i="1" s="1"/>
  <c r="M590" i="1"/>
  <c r="M589" i="1" s="1"/>
  <c r="M588" i="1" s="1"/>
  <c r="L590" i="1"/>
  <c r="L589" i="1" s="1"/>
  <c r="L588" i="1" s="1"/>
  <c r="K590" i="1"/>
  <c r="K589" i="1" s="1"/>
  <c r="K588" i="1" s="1"/>
  <c r="J590" i="1"/>
  <c r="J589" i="1" s="1"/>
  <c r="J588" i="1" s="1"/>
  <c r="I590" i="1"/>
  <c r="I589" i="1" s="1"/>
  <c r="I588" i="1" s="1"/>
  <c r="H590" i="1"/>
  <c r="H589" i="1" s="1"/>
  <c r="H588" i="1" s="1"/>
  <c r="G590" i="1"/>
  <c r="G589" i="1" s="1"/>
  <c r="G588" i="1" s="1"/>
  <c r="F590" i="1"/>
  <c r="F589" i="1" s="1"/>
  <c r="F588" i="1" s="1"/>
  <c r="N588" i="1"/>
  <c r="W587" i="1"/>
  <c r="W586" i="1" s="1"/>
  <c r="W585" i="1" s="1"/>
  <c r="V587" i="1"/>
  <c r="V586" i="1" s="1"/>
  <c r="V585" i="1" s="1"/>
  <c r="U587" i="1"/>
  <c r="U586" i="1" s="1"/>
  <c r="U585" i="1" s="1"/>
  <c r="T587" i="1"/>
  <c r="T586" i="1" s="1"/>
  <c r="T585" i="1" s="1"/>
  <c r="S587" i="1"/>
  <c r="S586" i="1" s="1"/>
  <c r="S585" i="1" s="1"/>
  <c r="R587" i="1"/>
  <c r="R586" i="1" s="1"/>
  <c r="R585" i="1" s="1"/>
  <c r="Q587" i="1"/>
  <c r="P587" i="1"/>
  <c r="P586" i="1" s="1"/>
  <c r="P585" i="1" s="1"/>
  <c r="O587" i="1"/>
  <c r="N587" i="1"/>
  <c r="N586" i="1" s="1"/>
  <c r="N585" i="1" s="1"/>
  <c r="M587" i="1"/>
  <c r="M586" i="1" s="1"/>
  <c r="M585" i="1" s="1"/>
  <c r="L587" i="1"/>
  <c r="L586" i="1" s="1"/>
  <c r="L585" i="1" s="1"/>
  <c r="K587" i="1"/>
  <c r="K586" i="1" s="1"/>
  <c r="K585" i="1" s="1"/>
  <c r="J587" i="1"/>
  <c r="J586" i="1" s="1"/>
  <c r="J585" i="1" s="1"/>
  <c r="I587" i="1"/>
  <c r="I586" i="1" s="1"/>
  <c r="I585" i="1" s="1"/>
  <c r="H587" i="1"/>
  <c r="H586" i="1" s="1"/>
  <c r="H585" i="1" s="1"/>
  <c r="G587" i="1"/>
  <c r="G586" i="1" s="1"/>
  <c r="G585" i="1" s="1"/>
  <c r="F587" i="1"/>
  <c r="F586" i="1" s="1"/>
  <c r="F585" i="1" s="1"/>
  <c r="Q586" i="1"/>
  <c r="Q585" i="1" s="1"/>
  <c r="O586" i="1"/>
  <c r="O585" i="1" s="1"/>
  <c r="W583" i="1"/>
  <c r="W582" i="1" s="1"/>
  <c r="W581" i="1" s="1"/>
  <c r="V583" i="1"/>
  <c r="U583" i="1"/>
  <c r="U582" i="1" s="1"/>
  <c r="U581" i="1" s="1"/>
  <c r="T583" i="1"/>
  <c r="T582" i="1" s="1"/>
  <c r="T581" i="1" s="1"/>
  <c r="S583" i="1"/>
  <c r="S582" i="1" s="1"/>
  <c r="S581" i="1" s="1"/>
  <c r="R583" i="1"/>
  <c r="R582" i="1" s="1"/>
  <c r="R581" i="1" s="1"/>
  <c r="Q583" i="1"/>
  <c r="Q582" i="1" s="1"/>
  <c r="Q581" i="1" s="1"/>
  <c r="P583" i="1"/>
  <c r="P582" i="1" s="1"/>
  <c r="P581" i="1" s="1"/>
  <c r="O583" i="1"/>
  <c r="O582" i="1" s="1"/>
  <c r="O581" i="1" s="1"/>
  <c r="N583" i="1"/>
  <c r="N582" i="1" s="1"/>
  <c r="N581" i="1" s="1"/>
  <c r="M583" i="1"/>
  <c r="M582" i="1" s="1"/>
  <c r="M581" i="1" s="1"/>
  <c r="L583" i="1"/>
  <c r="L582" i="1" s="1"/>
  <c r="L581" i="1" s="1"/>
  <c r="K583" i="1"/>
  <c r="J583" i="1"/>
  <c r="J582" i="1" s="1"/>
  <c r="J581" i="1" s="1"/>
  <c r="I583" i="1"/>
  <c r="I582" i="1" s="1"/>
  <c r="I581" i="1" s="1"/>
  <c r="H583" i="1"/>
  <c r="H582" i="1" s="1"/>
  <c r="H581" i="1" s="1"/>
  <c r="G583" i="1"/>
  <c r="G582" i="1" s="1"/>
  <c r="G581" i="1" s="1"/>
  <c r="F583" i="1"/>
  <c r="F582" i="1" s="1"/>
  <c r="F581" i="1" s="1"/>
  <c r="V582" i="1"/>
  <c r="V581" i="1" s="1"/>
  <c r="K582" i="1"/>
  <c r="K581" i="1" s="1"/>
  <c r="W580" i="1"/>
  <c r="W579" i="1" s="1"/>
  <c r="V580" i="1"/>
  <c r="V579" i="1" s="1"/>
  <c r="U580" i="1"/>
  <c r="U579" i="1" s="1"/>
  <c r="T580" i="1"/>
  <c r="T579" i="1" s="1"/>
  <c r="S580" i="1"/>
  <c r="S579" i="1" s="1"/>
  <c r="R580" i="1"/>
  <c r="R579" i="1" s="1"/>
  <c r="Q580" i="1"/>
  <c r="Q579" i="1" s="1"/>
  <c r="P580" i="1"/>
  <c r="P579" i="1" s="1"/>
  <c r="O580" i="1"/>
  <c r="O579" i="1" s="1"/>
  <c r="N580" i="1"/>
  <c r="N579" i="1" s="1"/>
  <c r="M580" i="1"/>
  <c r="M579" i="1" s="1"/>
  <c r="L580" i="1"/>
  <c r="L579" i="1" s="1"/>
  <c r="K580" i="1"/>
  <c r="K579" i="1" s="1"/>
  <c r="J580" i="1"/>
  <c r="J579" i="1" s="1"/>
  <c r="I580" i="1"/>
  <c r="I579" i="1" s="1"/>
  <c r="H580" i="1"/>
  <c r="H579" i="1" s="1"/>
  <c r="G580" i="1"/>
  <c r="G579" i="1" s="1"/>
  <c r="F580" i="1"/>
  <c r="F579" i="1" s="1"/>
  <c r="W578" i="1"/>
  <c r="W577" i="1" s="1"/>
  <c r="V578" i="1"/>
  <c r="V577" i="1" s="1"/>
  <c r="U578" i="1"/>
  <c r="U577" i="1" s="1"/>
  <c r="T578" i="1"/>
  <c r="T577" i="1" s="1"/>
  <c r="S578" i="1"/>
  <c r="S577" i="1" s="1"/>
  <c r="R578" i="1"/>
  <c r="R577" i="1" s="1"/>
  <c r="Q578" i="1"/>
  <c r="Q577" i="1" s="1"/>
  <c r="P578" i="1"/>
  <c r="P577" i="1" s="1"/>
  <c r="O578" i="1"/>
  <c r="O577" i="1" s="1"/>
  <c r="N578" i="1"/>
  <c r="N577" i="1" s="1"/>
  <c r="M578" i="1"/>
  <c r="M577" i="1" s="1"/>
  <c r="L578" i="1"/>
  <c r="L577" i="1" s="1"/>
  <c r="K578" i="1"/>
  <c r="K577" i="1" s="1"/>
  <c r="J578" i="1"/>
  <c r="J577" i="1" s="1"/>
  <c r="I578" i="1"/>
  <c r="I577" i="1" s="1"/>
  <c r="H578" i="1"/>
  <c r="H577" i="1" s="1"/>
  <c r="G578" i="1"/>
  <c r="G577" i="1" s="1"/>
  <c r="F578" i="1"/>
  <c r="F577" i="1" s="1"/>
  <c r="W576" i="1"/>
  <c r="W575" i="1" s="1"/>
  <c r="V576" i="1"/>
  <c r="V575" i="1" s="1"/>
  <c r="U576" i="1"/>
  <c r="U575" i="1" s="1"/>
  <c r="T576" i="1"/>
  <c r="T575" i="1" s="1"/>
  <c r="S576" i="1"/>
  <c r="S575" i="1" s="1"/>
  <c r="R576" i="1"/>
  <c r="R575" i="1" s="1"/>
  <c r="Q576" i="1"/>
  <c r="Q575" i="1" s="1"/>
  <c r="P576" i="1"/>
  <c r="P575" i="1" s="1"/>
  <c r="O576" i="1"/>
  <c r="O575" i="1" s="1"/>
  <c r="N576" i="1"/>
  <c r="N575" i="1" s="1"/>
  <c r="M576" i="1"/>
  <c r="M575" i="1" s="1"/>
  <c r="L576" i="1"/>
  <c r="L575" i="1" s="1"/>
  <c r="K576" i="1"/>
  <c r="K575" i="1" s="1"/>
  <c r="J576" i="1"/>
  <c r="J575" i="1" s="1"/>
  <c r="I576" i="1"/>
  <c r="I575" i="1" s="1"/>
  <c r="H576" i="1"/>
  <c r="H575" i="1" s="1"/>
  <c r="G576" i="1"/>
  <c r="G575" i="1" s="1"/>
  <c r="F576" i="1"/>
  <c r="F575" i="1" s="1"/>
  <c r="W572" i="1"/>
  <c r="W571" i="1" s="1"/>
  <c r="V572" i="1"/>
  <c r="V571" i="1" s="1"/>
  <c r="U572" i="1"/>
  <c r="U571" i="1" s="1"/>
  <c r="T572" i="1"/>
  <c r="T571" i="1" s="1"/>
  <c r="S572" i="1"/>
  <c r="S571" i="1" s="1"/>
  <c r="R572" i="1"/>
  <c r="R571" i="1" s="1"/>
  <c r="Q572" i="1"/>
  <c r="Q571" i="1" s="1"/>
  <c r="P572" i="1"/>
  <c r="P571" i="1" s="1"/>
  <c r="O572" i="1"/>
  <c r="O571" i="1" s="1"/>
  <c r="N572" i="1"/>
  <c r="N571" i="1" s="1"/>
  <c r="M572" i="1"/>
  <c r="M571" i="1" s="1"/>
  <c r="L572" i="1"/>
  <c r="L571" i="1" s="1"/>
  <c r="K572" i="1"/>
  <c r="K571" i="1" s="1"/>
  <c r="J572" i="1"/>
  <c r="J571" i="1" s="1"/>
  <c r="I572" i="1"/>
  <c r="I571" i="1" s="1"/>
  <c r="H572" i="1"/>
  <c r="H571" i="1" s="1"/>
  <c r="G572" i="1"/>
  <c r="G571" i="1" s="1"/>
  <c r="F572" i="1"/>
  <c r="F571" i="1" s="1"/>
  <c r="W570" i="1"/>
  <c r="W569" i="1" s="1"/>
  <c r="V570" i="1"/>
  <c r="V569" i="1" s="1"/>
  <c r="U570" i="1"/>
  <c r="U569" i="1" s="1"/>
  <c r="T570" i="1"/>
  <c r="T569" i="1" s="1"/>
  <c r="S570" i="1"/>
  <c r="S569" i="1" s="1"/>
  <c r="R570" i="1"/>
  <c r="R569" i="1" s="1"/>
  <c r="Q570" i="1"/>
  <c r="Q569" i="1" s="1"/>
  <c r="P570" i="1"/>
  <c r="P569" i="1" s="1"/>
  <c r="O570" i="1"/>
  <c r="O569" i="1" s="1"/>
  <c r="N570" i="1"/>
  <c r="N569" i="1" s="1"/>
  <c r="M570" i="1"/>
  <c r="M569" i="1" s="1"/>
  <c r="L570" i="1"/>
  <c r="K570" i="1"/>
  <c r="K569" i="1" s="1"/>
  <c r="J570" i="1"/>
  <c r="J569" i="1" s="1"/>
  <c r="I570" i="1"/>
  <c r="I569" i="1" s="1"/>
  <c r="H570" i="1"/>
  <c r="H569" i="1" s="1"/>
  <c r="G570" i="1"/>
  <c r="G569" i="1" s="1"/>
  <c r="F570" i="1"/>
  <c r="F569" i="1" s="1"/>
  <c r="L569" i="1"/>
  <c r="W568" i="1"/>
  <c r="W567" i="1" s="1"/>
  <c r="V568" i="1"/>
  <c r="V567" i="1" s="1"/>
  <c r="U568" i="1"/>
  <c r="U567" i="1" s="1"/>
  <c r="T568" i="1"/>
  <c r="S568" i="1"/>
  <c r="S567" i="1" s="1"/>
  <c r="R568" i="1"/>
  <c r="R567" i="1" s="1"/>
  <c r="Q568" i="1"/>
  <c r="Q567" i="1" s="1"/>
  <c r="P568" i="1"/>
  <c r="P567" i="1" s="1"/>
  <c r="O568" i="1"/>
  <c r="O567" i="1" s="1"/>
  <c r="N568" i="1"/>
  <c r="N567" i="1" s="1"/>
  <c r="M568" i="1"/>
  <c r="M567" i="1" s="1"/>
  <c r="L568" i="1"/>
  <c r="L567" i="1" s="1"/>
  <c r="K568" i="1"/>
  <c r="K567" i="1" s="1"/>
  <c r="J568" i="1"/>
  <c r="J567" i="1" s="1"/>
  <c r="I568" i="1"/>
  <c r="I567" i="1" s="1"/>
  <c r="H568" i="1"/>
  <c r="H567" i="1" s="1"/>
  <c r="G568" i="1"/>
  <c r="G567" i="1" s="1"/>
  <c r="F568" i="1"/>
  <c r="F567" i="1" s="1"/>
  <c r="T567" i="1"/>
  <c r="W566" i="1"/>
  <c r="W565" i="1" s="1"/>
  <c r="V566" i="1"/>
  <c r="V565" i="1" s="1"/>
  <c r="U566" i="1"/>
  <c r="U565" i="1" s="1"/>
  <c r="T566" i="1"/>
  <c r="T565" i="1" s="1"/>
  <c r="S566" i="1"/>
  <c r="S565" i="1" s="1"/>
  <c r="R566" i="1"/>
  <c r="R565" i="1" s="1"/>
  <c r="Q566" i="1"/>
  <c r="Q565" i="1" s="1"/>
  <c r="P566" i="1"/>
  <c r="P565" i="1" s="1"/>
  <c r="O566" i="1"/>
  <c r="O565" i="1" s="1"/>
  <c r="N566" i="1"/>
  <c r="N565" i="1" s="1"/>
  <c r="M566" i="1"/>
  <c r="M565" i="1" s="1"/>
  <c r="L566" i="1"/>
  <c r="L565" i="1" s="1"/>
  <c r="K566" i="1"/>
  <c r="K565" i="1" s="1"/>
  <c r="J566" i="1"/>
  <c r="J565" i="1" s="1"/>
  <c r="I566" i="1"/>
  <c r="I565" i="1" s="1"/>
  <c r="H566" i="1"/>
  <c r="H565" i="1" s="1"/>
  <c r="G566" i="1"/>
  <c r="G565" i="1" s="1"/>
  <c r="F566" i="1"/>
  <c r="F565" i="1" s="1"/>
  <c r="W564" i="1"/>
  <c r="W563" i="1" s="1"/>
  <c r="V564" i="1"/>
  <c r="V563" i="1" s="1"/>
  <c r="U564" i="1"/>
  <c r="U563" i="1" s="1"/>
  <c r="T564" i="1"/>
  <c r="T563" i="1" s="1"/>
  <c r="S564" i="1"/>
  <c r="S563" i="1" s="1"/>
  <c r="R564" i="1"/>
  <c r="R563" i="1" s="1"/>
  <c r="Q564" i="1"/>
  <c r="Q563" i="1" s="1"/>
  <c r="P564" i="1"/>
  <c r="P563" i="1" s="1"/>
  <c r="O564" i="1"/>
  <c r="O563" i="1" s="1"/>
  <c r="N564" i="1"/>
  <c r="N563" i="1" s="1"/>
  <c r="M564" i="1"/>
  <c r="M563" i="1" s="1"/>
  <c r="L564" i="1"/>
  <c r="L563" i="1" s="1"/>
  <c r="K564" i="1"/>
  <c r="K563" i="1" s="1"/>
  <c r="J564" i="1"/>
  <c r="J563" i="1" s="1"/>
  <c r="I564" i="1"/>
  <c r="I563" i="1" s="1"/>
  <c r="H564" i="1"/>
  <c r="H563" i="1" s="1"/>
  <c r="G564" i="1"/>
  <c r="G563" i="1" s="1"/>
  <c r="F564" i="1"/>
  <c r="F563" i="1" s="1"/>
  <c r="W562" i="1"/>
  <c r="W561" i="1" s="1"/>
  <c r="V562" i="1"/>
  <c r="V561" i="1" s="1"/>
  <c r="U562" i="1"/>
  <c r="U561" i="1" s="1"/>
  <c r="T562" i="1"/>
  <c r="T561" i="1" s="1"/>
  <c r="S562" i="1"/>
  <c r="S561" i="1" s="1"/>
  <c r="R562" i="1"/>
  <c r="R561" i="1" s="1"/>
  <c r="Q562" i="1"/>
  <c r="P562" i="1"/>
  <c r="P561" i="1" s="1"/>
  <c r="O562" i="1"/>
  <c r="O561" i="1" s="1"/>
  <c r="N562" i="1"/>
  <c r="N561" i="1" s="1"/>
  <c r="M562" i="1"/>
  <c r="M561" i="1" s="1"/>
  <c r="L562" i="1"/>
  <c r="L561" i="1" s="1"/>
  <c r="K562" i="1"/>
  <c r="K561" i="1" s="1"/>
  <c r="J562" i="1"/>
  <c r="J561" i="1" s="1"/>
  <c r="I562" i="1"/>
  <c r="I561" i="1" s="1"/>
  <c r="H562" i="1"/>
  <c r="H561" i="1" s="1"/>
  <c r="G562" i="1"/>
  <c r="G561" i="1" s="1"/>
  <c r="F562" i="1"/>
  <c r="F561" i="1" s="1"/>
  <c r="Q561" i="1"/>
  <c r="W559" i="1"/>
  <c r="W558" i="1" s="1"/>
  <c r="V559" i="1"/>
  <c r="V558" i="1" s="1"/>
  <c r="U559" i="1"/>
  <c r="U558" i="1" s="1"/>
  <c r="T559" i="1"/>
  <c r="T558" i="1" s="1"/>
  <c r="S559" i="1"/>
  <c r="S558" i="1" s="1"/>
  <c r="R559" i="1"/>
  <c r="Q559" i="1"/>
  <c r="Q558" i="1" s="1"/>
  <c r="P559" i="1"/>
  <c r="P558" i="1" s="1"/>
  <c r="O559" i="1"/>
  <c r="O558" i="1" s="1"/>
  <c r="N559" i="1"/>
  <c r="N558" i="1" s="1"/>
  <c r="M559" i="1"/>
  <c r="M558" i="1" s="1"/>
  <c r="L559" i="1"/>
  <c r="L558" i="1" s="1"/>
  <c r="K559" i="1"/>
  <c r="K558" i="1" s="1"/>
  <c r="J559" i="1"/>
  <c r="J558" i="1" s="1"/>
  <c r="I559" i="1"/>
  <c r="I558" i="1" s="1"/>
  <c r="H559" i="1"/>
  <c r="H558" i="1" s="1"/>
  <c r="G559" i="1"/>
  <c r="G558" i="1" s="1"/>
  <c r="F559" i="1"/>
  <c r="F558" i="1" s="1"/>
  <c r="R558" i="1"/>
  <c r="W557" i="1"/>
  <c r="W556" i="1" s="1"/>
  <c r="V557" i="1"/>
  <c r="V556" i="1" s="1"/>
  <c r="U557" i="1"/>
  <c r="U556" i="1" s="1"/>
  <c r="T557" i="1"/>
  <c r="T556" i="1" s="1"/>
  <c r="S557" i="1"/>
  <c r="R557" i="1"/>
  <c r="R556" i="1" s="1"/>
  <c r="Q557" i="1"/>
  <c r="Q556" i="1" s="1"/>
  <c r="P557" i="1"/>
  <c r="P556" i="1" s="1"/>
  <c r="O557" i="1"/>
  <c r="O556" i="1" s="1"/>
  <c r="N557" i="1"/>
  <c r="N556" i="1" s="1"/>
  <c r="M557" i="1"/>
  <c r="M556" i="1" s="1"/>
  <c r="L557" i="1"/>
  <c r="L556" i="1" s="1"/>
  <c r="K557" i="1"/>
  <c r="K556" i="1" s="1"/>
  <c r="J557" i="1"/>
  <c r="J556" i="1" s="1"/>
  <c r="I557" i="1"/>
  <c r="I556" i="1" s="1"/>
  <c r="H557" i="1"/>
  <c r="H556" i="1" s="1"/>
  <c r="G557" i="1"/>
  <c r="G556" i="1" s="1"/>
  <c r="F557" i="1"/>
  <c r="F556" i="1" s="1"/>
  <c r="S556" i="1"/>
  <c r="W555" i="1"/>
  <c r="W554" i="1" s="1"/>
  <c r="V555" i="1"/>
  <c r="V554" i="1" s="1"/>
  <c r="U555" i="1"/>
  <c r="U554" i="1" s="1"/>
  <c r="T555" i="1"/>
  <c r="T554" i="1" s="1"/>
  <c r="S555" i="1"/>
  <c r="S554" i="1" s="1"/>
  <c r="R555" i="1"/>
  <c r="R554" i="1" s="1"/>
  <c r="Q555" i="1"/>
  <c r="Q554" i="1" s="1"/>
  <c r="P555" i="1"/>
  <c r="P554" i="1" s="1"/>
  <c r="O555" i="1"/>
  <c r="O554" i="1" s="1"/>
  <c r="N555" i="1"/>
  <c r="N554" i="1" s="1"/>
  <c r="M555" i="1"/>
  <c r="M554" i="1" s="1"/>
  <c r="L555" i="1"/>
  <c r="L554" i="1" s="1"/>
  <c r="K555" i="1"/>
  <c r="K554" i="1" s="1"/>
  <c r="J555" i="1"/>
  <c r="I555" i="1"/>
  <c r="I554" i="1" s="1"/>
  <c r="H555" i="1"/>
  <c r="H554" i="1" s="1"/>
  <c r="G555" i="1"/>
  <c r="G554" i="1" s="1"/>
  <c r="F555" i="1"/>
  <c r="J554" i="1"/>
  <c r="F554" i="1"/>
  <c r="W553" i="1"/>
  <c r="W552" i="1" s="1"/>
  <c r="V553" i="1"/>
  <c r="U553" i="1"/>
  <c r="U552" i="1" s="1"/>
  <c r="T553" i="1"/>
  <c r="T552" i="1" s="1"/>
  <c r="S553" i="1"/>
  <c r="S552" i="1" s="1"/>
  <c r="R553" i="1"/>
  <c r="R552" i="1" s="1"/>
  <c r="Q553" i="1"/>
  <c r="Q552" i="1" s="1"/>
  <c r="P553" i="1"/>
  <c r="P552" i="1" s="1"/>
  <c r="O553" i="1"/>
  <c r="O552" i="1" s="1"/>
  <c r="N553" i="1"/>
  <c r="N552" i="1" s="1"/>
  <c r="M553" i="1"/>
  <c r="M552" i="1" s="1"/>
  <c r="L553" i="1"/>
  <c r="L552" i="1" s="1"/>
  <c r="K553" i="1"/>
  <c r="K552" i="1" s="1"/>
  <c r="J553" i="1"/>
  <c r="J552" i="1" s="1"/>
  <c r="I553" i="1"/>
  <c r="I552" i="1" s="1"/>
  <c r="H553" i="1"/>
  <c r="H552" i="1" s="1"/>
  <c r="G553" i="1"/>
  <c r="G552" i="1" s="1"/>
  <c r="F553" i="1"/>
  <c r="F552" i="1" s="1"/>
  <c r="V552" i="1"/>
  <c r="W550" i="1"/>
  <c r="V550" i="1"/>
  <c r="U550" i="1"/>
  <c r="T550" i="1"/>
  <c r="S550" i="1"/>
  <c r="R550" i="1"/>
  <c r="Q550" i="1"/>
  <c r="P550" i="1"/>
  <c r="O550" i="1"/>
  <c r="N550" i="1"/>
  <c r="M550" i="1"/>
  <c r="L550" i="1"/>
  <c r="K550" i="1"/>
  <c r="J550" i="1"/>
  <c r="I550" i="1"/>
  <c r="H550" i="1"/>
  <c r="G550" i="1"/>
  <c r="F550" i="1"/>
  <c r="W549" i="1"/>
  <c r="V549" i="1"/>
  <c r="U549" i="1"/>
  <c r="T549" i="1"/>
  <c r="S549" i="1"/>
  <c r="R549" i="1"/>
  <c r="Q549" i="1"/>
  <c r="P549" i="1"/>
  <c r="O549" i="1"/>
  <c r="N549" i="1"/>
  <c r="N548" i="1" s="1"/>
  <c r="M549" i="1"/>
  <c r="L549" i="1"/>
  <c r="K549" i="1"/>
  <c r="J549" i="1"/>
  <c r="I549" i="1"/>
  <c r="H549" i="1"/>
  <c r="G549" i="1"/>
  <c r="F549" i="1"/>
  <c r="W547" i="1"/>
  <c r="V547" i="1"/>
  <c r="U547" i="1"/>
  <c r="T547" i="1"/>
  <c r="S547" i="1"/>
  <c r="R547" i="1"/>
  <c r="Q547" i="1"/>
  <c r="P547" i="1"/>
  <c r="O547" i="1"/>
  <c r="N547" i="1"/>
  <c r="M547" i="1"/>
  <c r="L547" i="1"/>
  <c r="K547" i="1"/>
  <c r="J547" i="1"/>
  <c r="I547" i="1"/>
  <c r="H547" i="1"/>
  <c r="G547" i="1"/>
  <c r="F547" i="1"/>
  <c r="W546" i="1"/>
  <c r="V546" i="1"/>
  <c r="U546" i="1"/>
  <c r="T546" i="1"/>
  <c r="S546" i="1"/>
  <c r="R546" i="1"/>
  <c r="Q546" i="1"/>
  <c r="P546" i="1"/>
  <c r="O546" i="1"/>
  <c r="N546" i="1"/>
  <c r="M546" i="1"/>
  <c r="L546" i="1"/>
  <c r="K546" i="1"/>
  <c r="J546" i="1"/>
  <c r="I546" i="1"/>
  <c r="H546" i="1"/>
  <c r="G546" i="1"/>
  <c r="F546" i="1"/>
  <c r="W545" i="1"/>
  <c r="V545" i="1"/>
  <c r="V544" i="1" s="1"/>
  <c r="U545" i="1"/>
  <c r="T545" i="1"/>
  <c r="S545" i="1"/>
  <c r="R545" i="1"/>
  <c r="Q545" i="1"/>
  <c r="P545" i="1"/>
  <c r="O545" i="1"/>
  <c r="N545" i="1"/>
  <c r="M545" i="1"/>
  <c r="L545" i="1"/>
  <c r="K545" i="1"/>
  <c r="J545" i="1"/>
  <c r="I545" i="1"/>
  <c r="H545" i="1"/>
  <c r="G545" i="1"/>
  <c r="F545" i="1"/>
  <c r="W543" i="1"/>
  <c r="W542" i="1" s="1"/>
  <c r="V543" i="1"/>
  <c r="V542" i="1" s="1"/>
  <c r="U543" i="1"/>
  <c r="U542" i="1" s="1"/>
  <c r="T543" i="1"/>
  <c r="T542" i="1" s="1"/>
  <c r="S543" i="1"/>
  <c r="S542" i="1" s="1"/>
  <c r="R543" i="1"/>
  <c r="R542" i="1" s="1"/>
  <c r="Q543" i="1"/>
  <c r="Q542" i="1" s="1"/>
  <c r="P543" i="1"/>
  <c r="P542" i="1" s="1"/>
  <c r="O543" i="1"/>
  <c r="O542" i="1" s="1"/>
  <c r="N543" i="1"/>
  <c r="N542" i="1" s="1"/>
  <c r="M543" i="1"/>
  <c r="M542" i="1" s="1"/>
  <c r="L543" i="1"/>
  <c r="L542" i="1" s="1"/>
  <c r="K543" i="1"/>
  <c r="K542" i="1" s="1"/>
  <c r="J543" i="1"/>
  <c r="J542" i="1" s="1"/>
  <c r="I543" i="1"/>
  <c r="I542" i="1" s="1"/>
  <c r="H543" i="1"/>
  <c r="H542" i="1" s="1"/>
  <c r="G543" i="1"/>
  <c r="F543" i="1"/>
  <c r="F542" i="1" s="1"/>
  <c r="G542" i="1"/>
  <c r="W541" i="1"/>
  <c r="W540" i="1" s="1"/>
  <c r="V541" i="1"/>
  <c r="V540" i="1" s="1"/>
  <c r="U541" i="1"/>
  <c r="U540" i="1" s="1"/>
  <c r="T541" i="1"/>
  <c r="T540" i="1" s="1"/>
  <c r="S541" i="1"/>
  <c r="S540" i="1" s="1"/>
  <c r="R541" i="1"/>
  <c r="R540" i="1" s="1"/>
  <c r="Q541" i="1"/>
  <c r="Q540" i="1" s="1"/>
  <c r="P541" i="1"/>
  <c r="P540" i="1" s="1"/>
  <c r="O541" i="1"/>
  <c r="O540" i="1" s="1"/>
  <c r="N541" i="1"/>
  <c r="N540" i="1" s="1"/>
  <c r="M541" i="1"/>
  <c r="M540" i="1" s="1"/>
  <c r="L541" i="1"/>
  <c r="L540" i="1" s="1"/>
  <c r="K541" i="1"/>
  <c r="K540" i="1" s="1"/>
  <c r="J541" i="1"/>
  <c r="J540" i="1" s="1"/>
  <c r="I541" i="1"/>
  <c r="I540" i="1" s="1"/>
  <c r="H541" i="1"/>
  <c r="H540" i="1" s="1"/>
  <c r="G541" i="1"/>
  <c r="G540" i="1" s="1"/>
  <c r="F541" i="1"/>
  <c r="F540" i="1" s="1"/>
  <c r="W539" i="1"/>
  <c r="W538" i="1" s="1"/>
  <c r="V539" i="1"/>
  <c r="V538" i="1" s="1"/>
  <c r="U539" i="1"/>
  <c r="U538" i="1" s="1"/>
  <c r="T539" i="1"/>
  <c r="T538" i="1" s="1"/>
  <c r="S539" i="1"/>
  <c r="S538" i="1" s="1"/>
  <c r="R539" i="1"/>
  <c r="R538" i="1" s="1"/>
  <c r="Q539" i="1"/>
  <c r="Q538" i="1" s="1"/>
  <c r="P539" i="1"/>
  <c r="P538" i="1" s="1"/>
  <c r="O539" i="1"/>
  <c r="O538" i="1" s="1"/>
  <c r="N539" i="1"/>
  <c r="N538" i="1" s="1"/>
  <c r="M539" i="1"/>
  <c r="M538" i="1" s="1"/>
  <c r="L539" i="1"/>
  <c r="L538" i="1" s="1"/>
  <c r="K539" i="1"/>
  <c r="J539" i="1"/>
  <c r="J538" i="1" s="1"/>
  <c r="I539" i="1"/>
  <c r="I538" i="1" s="1"/>
  <c r="H539" i="1"/>
  <c r="H538" i="1" s="1"/>
  <c r="G539" i="1"/>
  <c r="G538" i="1" s="1"/>
  <c r="F539" i="1"/>
  <c r="F538" i="1" s="1"/>
  <c r="K538" i="1"/>
  <c r="W537" i="1"/>
  <c r="W536" i="1" s="1"/>
  <c r="V537" i="1"/>
  <c r="V536" i="1" s="1"/>
  <c r="U537" i="1"/>
  <c r="U536" i="1" s="1"/>
  <c r="T537" i="1"/>
  <c r="T536" i="1" s="1"/>
  <c r="S537" i="1"/>
  <c r="S536" i="1" s="1"/>
  <c r="R537" i="1"/>
  <c r="R536" i="1" s="1"/>
  <c r="Q537" i="1"/>
  <c r="Q536" i="1" s="1"/>
  <c r="P537" i="1"/>
  <c r="P536" i="1" s="1"/>
  <c r="O537" i="1"/>
  <c r="O536" i="1" s="1"/>
  <c r="N537" i="1"/>
  <c r="N536" i="1" s="1"/>
  <c r="M537" i="1"/>
  <c r="M536" i="1" s="1"/>
  <c r="L537" i="1"/>
  <c r="L536" i="1" s="1"/>
  <c r="K537" i="1"/>
  <c r="K536" i="1" s="1"/>
  <c r="J537" i="1"/>
  <c r="J536" i="1" s="1"/>
  <c r="I537" i="1"/>
  <c r="I536" i="1" s="1"/>
  <c r="H537" i="1"/>
  <c r="H536" i="1" s="1"/>
  <c r="G537" i="1"/>
  <c r="G536" i="1" s="1"/>
  <c r="F537" i="1"/>
  <c r="F536" i="1" s="1"/>
  <c r="W535" i="1"/>
  <c r="W534" i="1" s="1"/>
  <c r="V535" i="1"/>
  <c r="V534" i="1" s="1"/>
  <c r="U535" i="1"/>
  <c r="U534" i="1" s="1"/>
  <c r="T535" i="1"/>
  <c r="T534" i="1" s="1"/>
  <c r="S535" i="1"/>
  <c r="S534" i="1" s="1"/>
  <c r="R535" i="1"/>
  <c r="Q535" i="1"/>
  <c r="Q534" i="1" s="1"/>
  <c r="P535" i="1"/>
  <c r="P534" i="1" s="1"/>
  <c r="O535" i="1"/>
  <c r="O534" i="1" s="1"/>
  <c r="N535" i="1"/>
  <c r="N534" i="1" s="1"/>
  <c r="M535" i="1"/>
  <c r="M534" i="1" s="1"/>
  <c r="L535" i="1"/>
  <c r="L534" i="1" s="1"/>
  <c r="K535" i="1"/>
  <c r="K534" i="1" s="1"/>
  <c r="J535" i="1"/>
  <c r="J534" i="1" s="1"/>
  <c r="I535" i="1"/>
  <c r="I534" i="1" s="1"/>
  <c r="H535" i="1"/>
  <c r="H534" i="1" s="1"/>
  <c r="G535" i="1"/>
  <c r="G534" i="1" s="1"/>
  <c r="F535" i="1"/>
  <c r="F534" i="1" s="1"/>
  <c r="R534" i="1"/>
  <c r="W532" i="1"/>
  <c r="W531" i="1" s="1"/>
  <c r="V532" i="1"/>
  <c r="V531" i="1" s="1"/>
  <c r="U532" i="1"/>
  <c r="U531" i="1" s="1"/>
  <c r="T532" i="1"/>
  <c r="T531" i="1" s="1"/>
  <c r="S532" i="1"/>
  <c r="R532" i="1"/>
  <c r="R531" i="1" s="1"/>
  <c r="Q532" i="1"/>
  <c r="Q531" i="1" s="1"/>
  <c r="P532" i="1"/>
  <c r="P531" i="1" s="1"/>
  <c r="O532" i="1"/>
  <c r="O531" i="1" s="1"/>
  <c r="N532" i="1"/>
  <c r="N531" i="1" s="1"/>
  <c r="M532" i="1"/>
  <c r="M531" i="1" s="1"/>
  <c r="L532" i="1"/>
  <c r="L531" i="1" s="1"/>
  <c r="K532" i="1"/>
  <c r="K531" i="1" s="1"/>
  <c r="J532" i="1"/>
  <c r="J531" i="1" s="1"/>
  <c r="I532" i="1"/>
  <c r="I531" i="1" s="1"/>
  <c r="H532" i="1"/>
  <c r="H531" i="1" s="1"/>
  <c r="G532" i="1"/>
  <c r="F532" i="1"/>
  <c r="F531" i="1" s="1"/>
  <c r="S531" i="1"/>
  <c r="G531" i="1"/>
  <c r="W530" i="1"/>
  <c r="V530" i="1"/>
  <c r="U530" i="1"/>
  <c r="T530" i="1"/>
  <c r="S530" i="1"/>
  <c r="R530" i="1"/>
  <c r="Q530" i="1"/>
  <c r="P530" i="1"/>
  <c r="O530" i="1"/>
  <c r="N530" i="1"/>
  <c r="M530" i="1"/>
  <c r="L530" i="1"/>
  <c r="K530" i="1"/>
  <c r="K528" i="1" s="1"/>
  <c r="J530" i="1"/>
  <c r="I530" i="1"/>
  <c r="H530" i="1"/>
  <c r="G530" i="1"/>
  <c r="F530" i="1"/>
  <c r="W529" i="1"/>
  <c r="V529" i="1"/>
  <c r="V528" i="1" s="1"/>
  <c r="U529" i="1"/>
  <c r="T529" i="1"/>
  <c r="S529" i="1"/>
  <c r="S528" i="1" s="1"/>
  <c r="R529" i="1"/>
  <c r="Q529" i="1"/>
  <c r="Q528" i="1" s="1"/>
  <c r="P529" i="1"/>
  <c r="O529" i="1"/>
  <c r="N529" i="1"/>
  <c r="M529" i="1"/>
  <c r="L529" i="1"/>
  <c r="K529" i="1"/>
  <c r="J529" i="1"/>
  <c r="I529" i="1"/>
  <c r="H529" i="1"/>
  <c r="G529" i="1"/>
  <c r="G528" i="1" s="1"/>
  <c r="F529" i="1"/>
  <c r="W528" i="1"/>
  <c r="W527" i="1"/>
  <c r="W526" i="1" s="1"/>
  <c r="V527" i="1"/>
  <c r="V526" i="1" s="1"/>
  <c r="U527" i="1"/>
  <c r="U526" i="1" s="1"/>
  <c r="T527" i="1"/>
  <c r="T526" i="1" s="1"/>
  <c r="S527" i="1"/>
  <c r="S526" i="1" s="1"/>
  <c r="R527" i="1"/>
  <c r="R526" i="1" s="1"/>
  <c r="Q527" i="1"/>
  <c r="Q526" i="1" s="1"/>
  <c r="P527" i="1"/>
  <c r="P526" i="1" s="1"/>
  <c r="O527" i="1"/>
  <c r="O526" i="1" s="1"/>
  <c r="N527" i="1"/>
  <c r="N526" i="1" s="1"/>
  <c r="M527" i="1"/>
  <c r="M526" i="1" s="1"/>
  <c r="L527" i="1"/>
  <c r="L526" i="1" s="1"/>
  <c r="K527" i="1"/>
  <c r="J527" i="1"/>
  <c r="J526" i="1" s="1"/>
  <c r="I527" i="1"/>
  <c r="I526" i="1" s="1"/>
  <c r="H527" i="1"/>
  <c r="H526" i="1" s="1"/>
  <c r="G527" i="1"/>
  <c r="G526" i="1" s="1"/>
  <c r="F527" i="1"/>
  <c r="F526" i="1" s="1"/>
  <c r="K526" i="1"/>
  <c r="W525" i="1"/>
  <c r="W524" i="1" s="1"/>
  <c r="V525" i="1"/>
  <c r="V524" i="1" s="1"/>
  <c r="U525" i="1"/>
  <c r="U524" i="1" s="1"/>
  <c r="T525" i="1"/>
  <c r="T524" i="1" s="1"/>
  <c r="S525" i="1"/>
  <c r="S524" i="1" s="1"/>
  <c r="R525" i="1"/>
  <c r="R524" i="1" s="1"/>
  <c r="Q525" i="1"/>
  <c r="Q524" i="1" s="1"/>
  <c r="P525" i="1"/>
  <c r="P524" i="1" s="1"/>
  <c r="O525" i="1"/>
  <c r="O524" i="1" s="1"/>
  <c r="N525" i="1"/>
  <c r="N524" i="1" s="1"/>
  <c r="M525" i="1"/>
  <c r="M524" i="1" s="1"/>
  <c r="L525" i="1"/>
  <c r="L524" i="1" s="1"/>
  <c r="K525" i="1"/>
  <c r="K524" i="1" s="1"/>
  <c r="J525" i="1"/>
  <c r="J524" i="1" s="1"/>
  <c r="I525" i="1"/>
  <c r="I524" i="1" s="1"/>
  <c r="H525" i="1"/>
  <c r="H524" i="1" s="1"/>
  <c r="G525" i="1"/>
  <c r="G524" i="1" s="1"/>
  <c r="F525" i="1"/>
  <c r="F524" i="1" s="1"/>
  <c r="W523" i="1"/>
  <c r="W522" i="1" s="1"/>
  <c r="V523" i="1"/>
  <c r="V522" i="1" s="1"/>
  <c r="U523" i="1"/>
  <c r="U522" i="1" s="1"/>
  <c r="T523" i="1"/>
  <c r="T522" i="1" s="1"/>
  <c r="S523" i="1"/>
  <c r="S522" i="1" s="1"/>
  <c r="R523" i="1"/>
  <c r="R522" i="1" s="1"/>
  <c r="Q523" i="1"/>
  <c r="P523" i="1"/>
  <c r="P522" i="1" s="1"/>
  <c r="O523" i="1"/>
  <c r="O522" i="1" s="1"/>
  <c r="N523" i="1"/>
  <c r="N522" i="1" s="1"/>
  <c r="M523" i="1"/>
  <c r="M522" i="1" s="1"/>
  <c r="L523" i="1"/>
  <c r="L522" i="1" s="1"/>
  <c r="K523" i="1"/>
  <c r="K522" i="1" s="1"/>
  <c r="J523" i="1"/>
  <c r="I523" i="1"/>
  <c r="I522" i="1" s="1"/>
  <c r="H523" i="1"/>
  <c r="G523" i="1"/>
  <c r="G522" i="1" s="1"/>
  <c r="F523" i="1"/>
  <c r="F522" i="1" s="1"/>
  <c r="Q522" i="1"/>
  <c r="J522" i="1"/>
  <c r="H522" i="1"/>
  <c r="W519" i="1"/>
  <c r="W518" i="1" s="1"/>
  <c r="W517" i="1" s="1"/>
  <c r="V519" i="1"/>
  <c r="V518" i="1" s="1"/>
  <c r="V517" i="1" s="1"/>
  <c r="U519" i="1"/>
  <c r="U518" i="1" s="1"/>
  <c r="U517" i="1" s="1"/>
  <c r="T519" i="1"/>
  <c r="T518" i="1" s="1"/>
  <c r="T517" i="1" s="1"/>
  <c r="S519" i="1"/>
  <c r="S518" i="1" s="1"/>
  <c r="S517" i="1" s="1"/>
  <c r="R519" i="1"/>
  <c r="Q519" i="1"/>
  <c r="P519" i="1"/>
  <c r="P518" i="1" s="1"/>
  <c r="P517" i="1" s="1"/>
  <c r="O519" i="1"/>
  <c r="O518" i="1" s="1"/>
  <c r="O517" i="1" s="1"/>
  <c r="N519" i="1"/>
  <c r="N518" i="1" s="1"/>
  <c r="N517" i="1" s="1"/>
  <c r="M519" i="1"/>
  <c r="L519" i="1"/>
  <c r="L518" i="1" s="1"/>
  <c r="L517" i="1" s="1"/>
  <c r="K519" i="1"/>
  <c r="K518" i="1" s="1"/>
  <c r="K517" i="1" s="1"/>
  <c r="J519" i="1"/>
  <c r="J518" i="1" s="1"/>
  <c r="J517" i="1" s="1"/>
  <c r="I519" i="1"/>
  <c r="I518" i="1" s="1"/>
  <c r="I517" i="1" s="1"/>
  <c r="H519" i="1"/>
  <c r="H518" i="1" s="1"/>
  <c r="H517" i="1" s="1"/>
  <c r="G519" i="1"/>
  <c r="G518" i="1" s="1"/>
  <c r="G517" i="1" s="1"/>
  <c r="F519" i="1"/>
  <c r="F518" i="1" s="1"/>
  <c r="F517" i="1" s="1"/>
  <c r="R518" i="1"/>
  <c r="R517" i="1" s="1"/>
  <c r="Q518" i="1"/>
  <c r="Q517" i="1" s="1"/>
  <c r="M518" i="1"/>
  <c r="M517" i="1" s="1"/>
  <c r="W516" i="1"/>
  <c r="W515" i="1" s="1"/>
  <c r="V516" i="1"/>
  <c r="V515" i="1" s="1"/>
  <c r="U516" i="1"/>
  <c r="U515" i="1" s="1"/>
  <c r="T516" i="1"/>
  <c r="T515" i="1" s="1"/>
  <c r="S516" i="1"/>
  <c r="S515" i="1" s="1"/>
  <c r="R516" i="1"/>
  <c r="R515" i="1" s="1"/>
  <c r="Q516" i="1"/>
  <c r="Q515" i="1" s="1"/>
  <c r="P516" i="1"/>
  <c r="P515" i="1" s="1"/>
  <c r="O516" i="1"/>
  <c r="O515" i="1" s="1"/>
  <c r="N516" i="1"/>
  <c r="N515" i="1" s="1"/>
  <c r="M516" i="1"/>
  <c r="M515" i="1" s="1"/>
  <c r="L516" i="1"/>
  <c r="L515" i="1" s="1"/>
  <c r="K516" i="1"/>
  <c r="K515" i="1" s="1"/>
  <c r="J516" i="1"/>
  <c r="J515" i="1" s="1"/>
  <c r="I516" i="1"/>
  <c r="H516" i="1"/>
  <c r="H515" i="1" s="1"/>
  <c r="G516" i="1"/>
  <c r="G515" i="1" s="1"/>
  <c r="F516" i="1"/>
  <c r="F515" i="1" s="1"/>
  <c r="I515" i="1"/>
  <c r="W514" i="1"/>
  <c r="W513" i="1" s="1"/>
  <c r="V514" i="1"/>
  <c r="V513" i="1" s="1"/>
  <c r="U514" i="1"/>
  <c r="U513" i="1" s="1"/>
  <c r="T514" i="1"/>
  <c r="T513" i="1" s="1"/>
  <c r="S514" i="1"/>
  <c r="S513" i="1" s="1"/>
  <c r="R514" i="1"/>
  <c r="R513" i="1" s="1"/>
  <c r="Q514" i="1"/>
  <c r="Q513" i="1" s="1"/>
  <c r="P514" i="1"/>
  <c r="P513" i="1" s="1"/>
  <c r="O514" i="1"/>
  <c r="O513" i="1" s="1"/>
  <c r="N514" i="1"/>
  <c r="N513" i="1" s="1"/>
  <c r="M514" i="1"/>
  <c r="M513" i="1" s="1"/>
  <c r="L514" i="1"/>
  <c r="L513" i="1" s="1"/>
  <c r="K514" i="1"/>
  <c r="K513" i="1" s="1"/>
  <c r="J514" i="1"/>
  <c r="J513" i="1" s="1"/>
  <c r="I514" i="1"/>
  <c r="I513" i="1" s="1"/>
  <c r="H514" i="1"/>
  <c r="H513" i="1" s="1"/>
  <c r="G514" i="1"/>
  <c r="G513" i="1" s="1"/>
  <c r="F514" i="1"/>
  <c r="F513" i="1" s="1"/>
  <c r="W512" i="1"/>
  <c r="W511" i="1" s="1"/>
  <c r="V512" i="1"/>
  <c r="V511" i="1" s="1"/>
  <c r="U512" i="1"/>
  <c r="U511" i="1" s="1"/>
  <c r="T512" i="1"/>
  <c r="T511" i="1" s="1"/>
  <c r="S512" i="1"/>
  <c r="S511" i="1" s="1"/>
  <c r="R512" i="1"/>
  <c r="R511" i="1" s="1"/>
  <c r="Q512" i="1"/>
  <c r="Q511" i="1" s="1"/>
  <c r="P512" i="1"/>
  <c r="P511" i="1" s="1"/>
  <c r="O512" i="1"/>
  <c r="O511" i="1" s="1"/>
  <c r="N512" i="1"/>
  <c r="N511" i="1" s="1"/>
  <c r="M512" i="1"/>
  <c r="M511" i="1" s="1"/>
  <c r="L512" i="1"/>
  <c r="L511" i="1" s="1"/>
  <c r="K512" i="1"/>
  <c r="K511" i="1" s="1"/>
  <c r="J512" i="1"/>
  <c r="J511" i="1" s="1"/>
  <c r="I512" i="1"/>
  <c r="I511" i="1" s="1"/>
  <c r="H512" i="1"/>
  <c r="H511" i="1" s="1"/>
  <c r="G512" i="1"/>
  <c r="G511" i="1" s="1"/>
  <c r="F512" i="1"/>
  <c r="F511" i="1" s="1"/>
  <c r="W510" i="1"/>
  <c r="W509" i="1" s="1"/>
  <c r="V510" i="1"/>
  <c r="V509" i="1" s="1"/>
  <c r="U510" i="1"/>
  <c r="U509" i="1" s="1"/>
  <c r="T510" i="1"/>
  <c r="T509" i="1" s="1"/>
  <c r="S510" i="1"/>
  <c r="S509" i="1" s="1"/>
  <c r="R510" i="1"/>
  <c r="R509" i="1" s="1"/>
  <c r="Q510" i="1"/>
  <c r="Q509" i="1" s="1"/>
  <c r="P510" i="1"/>
  <c r="P509" i="1" s="1"/>
  <c r="O510" i="1"/>
  <c r="O509" i="1" s="1"/>
  <c r="N510" i="1"/>
  <c r="N509" i="1" s="1"/>
  <c r="M510" i="1"/>
  <c r="L510" i="1"/>
  <c r="K510" i="1"/>
  <c r="K509" i="1" s="1"/>
  <c r="J510" i="1"/>
  <c r="J509" i="1" s="1"/>
  <c r="I510" i="1"/>
  <c r="I509" i="1" s="1"/>
  <c r="H510" i="1"/>
  <c r="H509" i="1" s="1"/>
  <c r="G510" i="1"/>
  <c r="G509" i="1" s="1"/>
  <c r="F510" i="1"/>
  <c r="F509" i="1" s="1"/>
  <c r="M509" i="1"/>
  <c r="L509" i="1"/>
  <c r="W504" i="1"/>
  <c r="V504" i="1"/>
  <c r="U504" i="1"/>
  <c r="T504" i="1"/>
  <c r="S504" i="1"/>
  <c r="R504" i="1"/>
  <c r="Q504" i="1"/>
  <c r="P504" i="1"/>
  <c r="O504" i="1"/>
  <c r="N504" i="1"/>
  <c r="M504" i="1"/>
  <c r="L504" i="1"/>
  <c r="K504" i="1"/>
  <c r="J504" i="1"/>
  <c r="I504" i="1"/>
  <c r="H504" i="1"/>
  <c r="G504" i="1"/>
  <c r="F504" i="1"/>
  <c r="W503" i="1"/>
  <c r="W502" i="1" s="1"/>
  <c r="W501" i="1" s="1"/>
  <c r="W500" i="1" s="1"/>
  <c r="V503" i="1"/>
  <c r="U503" i="1"/>
  <c r="T503" i="1"/>
  <c r="S503" i="1"/>
  <c r="R503" i="1"/>
  <c r="Q503" i="1"/>
  <c r="P503" i="1"/>
  <c r="O503" i="1"/>
  <c r="O502" i="1" s="1"/>
  <c r="O501" i="1" s="1"/>
  <c r="O500" i="1" s="1"/>
  <c r="N503" i="1"/>
  <c r="M503" i="1"/>
  <c r="L503" i="1"/>
  <c r="K503" i="1"/>
  <c r="K502" i="1" s="1"/>
  <c r="K501" i="1" s="1"/>
  <c r="K500" i="1" s="1"/>
  <c r="J503" i="1"/>
  <c r="I503" i="1"/>
  <c r="H503" i="1"/>
  <c r="G503" i="1"/>
  <c r="F503" i="1"/>
  <c r="W499" i="1"/>
  <c r="V499" i="1"/>
  <c r="V498" i="1" s="1"/>
  <c r="V497" i="1" s="1"/>
  <c r="V496" i="1" s="1"/>
  <c r="U499" i="1"/>
  <c r="U498" i="1" s="1"/>
  <c r="U497" i="1" s="1"/>
  <c r="U496" i="1" s="1"/>
  <c r="T499" i="1"/>
  <c r="T498" i="1" s="1"/>
  <c r="T497" i="1" s="1"/>
  <c r="T496" i="1" s="1"/>
  <c r="S499" i="1"/>
  <c r="S498" i="1" s="1"/>
  <c r="S497" i="1" s="1"/>
  <c r="S496" i="1" s="1"/>
  <c r="R499" i="1"/>
  <c r="R498" i="1" s="1"/>
  <c r="R497" i="1" s="1"/>
  <c r="R496" i="1" s="1"/>
  <c r="Q499" i="1"/>
  <c r="Q498" i="1" s="1"/>
  <c r="Q497" i="1" s="1"/>
  <c r="Q496" i="1" s="1"/>
  <c r="P499" i="1"/>
  <c r="P498" i="1" s="1"/>
  <c r="P497" i="1" s="1"/>
  <c r="P496" i="1" s="1"/>
  <c r="O499" i="1"/>
  <c r="O498" i="1" s="1"/>
  <c r="O497" i="1" s="1"/>
  <c r="O496" i="1" s="1"/>
  <c r="N499" i="1"/>
  <c r="N498" i="1" s="1"/>
  <c r="N497" i="1" s="1"/>
  <c r="N496" i="1" s="1"/>
  <c r="M499" i="1"/>
  <c r="M498" i="1" s="1"/>
  <c r="M497" i="1" s="1"/>
  <c r="M496" i="1" s="1"/>
  <c r="L499" i="1"/>
  <c r="L498" i="1" s="1"/>
  <c r="L497" i="1" s="1"/>
  <c r="L496" i="1" s="1"/>
  <c r="K499" i="1"/>
  <c r="J499" i="1"/>
  <c r="J498" i="1" s="1"/>
  <c r="J497" i="1" s="1"/>
  <c r="J496" i="1" s="1"/>
  <c r="I499" i="1"/>
  <c r="I498" i="1" s="1"/>
  <c r="I497" i="1" s="1"/>
  <c r="I496" i="1" s="1"/>
  <c r="H499" i="1"/>
  <c r="H498" i="1" s="1"/>
  <c r="H497" i="1" s="1"/>
  <c r="H496" i="1" s="1"/>
  <c r="G499" i="1"/>
  <c r="G498" i="1" s="1"/>
  <c r="G497" i="1" s="1"/>
  <c r="G496" i="1" s="1"/>
  <c r="F499" i="1"/>
  <c r="F498" i="1" s="1"/>
  <c r="F497" i="1" s="1"/>
  <c r="F496" i="1" s="1"/>
  <c r="W498" i="1"/>
  <c r="W497" i="1" s="1"/>
  <c r="W496" i="1" s="1"/>
  <c r="K498" i="1"/>
  <c r="K497" i="1" s="1"/>
  <c r="K496" i="1" s="1"/>
  <c r="W495" i="1"/>
  <c r="W494" i="1" s="1"/>
  <c r="W493" i="1" s="1"/>
  <c r="V495" i="1"/>
  <c r="V494" i="1" s="1"/>
  <c r="V493" i="1" s="1"/>
  <c r="U495" i="1"/>
  <c r="U494" i="1" s="1"/>
  <c r="U493" i="1" s="1"/>
  <c r="T495" i="1"/>
  <c r="T494" i="1" s="1"/>
  <c r="T493" i="1" s="1"/>
  <c r="S495" i="1"/>
  <c r="S494" i="1" s="1"/>
  <c r="S493" i="1" s="1"/>
  <c r="R495" i="1"/>
  <c r="R494" i="1" s="1"/>
  <c r="R493" i="1" s="1"/>
  <c r="Q495" i="1"/>
  <c r="Q494" i="1" s="1"/>
  <c r="Q493" i="1" s="1"/>
  <c r="P495" i="1"/>
  <c r="P494" i="1" s="1"/>
  <c r="P493" i="1" s="1"/>
  <c r="O495" i="1"/>
  <c r="O494" i="1" s="1"/>
  <c r="O493" i="1" s="1"/>
  <c r="N495" i="1"/>
  <c r="N494" i="1" s="1"/>
  <c r="N493" i="1" s="1"/>
  <c r="M495" i="1"/>
  <c r="M494" i="1" s="1"/>
  <c r="M493" i="1" s="1"/>
  <c r="L495" i="1"/>
  <c r="L494" i="1" s="1"/>
  <c r="L493" i="1" s="1"/>
  <c r="K495" i="1"/>
  <c r="K494" i="1" s="1"/>
  <c r="K493" i="1" s="1"/>
  <c r="J495" i="1"/>
  <c r="J494" i="1" s="1"/>
  <c r="J493" i="1" s="1"/>
  <c r="I495" i="1"/>
  <c r="I494" i="1" s="1"/>
  <c r="I493" i="1" s="1"/>
  <c r="H495" i="1"/>
  <c r="H494" i="1" s="1"/>
  <c r="H493" i="1" s="1"/>
  <c r="G495" i="1"/>
  <c r="G494" i="1" s="1"/>
  <c r="G493" i="1" s="1"/>
  <c r="F495" i="1"/>
  <c r="F494" i="1" s="1"/>
  <c r="F493" i="1" s="1"/>
  <c r="W492" i="1"/>
  <c r="W491" i="1" s="1"/>
  <c r="V492" i="1"/>
  <c r="V491" i="1" s="1"/>
  <c r="U492" i="1"/>
  <c r="U491" i="1" s="1"/>
  <c r="T492" i="1"/>
  <c r="T491" i="1" s="1"/>
  <c r="S492" i="1"/>
  <c r="S491" i="1" s="1"/>
  <c r="R492" i="1"/>
  <c r="R491" i="1" s="1"/>
  <c r="Q492" i="1"/>
  <c r="Q491" i="1" s="1"/>
  <c r="P492" i="1"/>
  <c r="P491" i="1" s="1"/>
  <c r="O492" i="1"/>
  <c r="O491" i="1" s="1"/>
  <c r="N492" i="1"/>
  <c r="N491" i="1" s="1"/>
  <c r="M492" i="1"/>
  <c r="M491" i="1" s="1"/>
  <c r="L492" i="1"/>
  <c r="L491" i="1" s="1"/>
  <c r="K492" i="1"/>
  <c r="K491" i="1" s="1"/>
  <c r="J492" i="1"/>
  <c r="J491" i="1" s="1"/>
  <c r="I492" i="1"/>
  <c r="I491" i="1" s="1"/>
  <c r="H492" i="1"/>
  <c r="H491" i="1" s="1"/>
  <c r="G492" i="1"/>
  <c r="G491" i="1" s="1"/>
  <c r="F492" i="1"/>
  <c r="F491" i="1" s="1"/>
  <c r="W490" i="1"/>
  <c r="W489" i="1" s="1"/>
  <c r="V490" i="1"/>
  <c r="V489" i="1" s="1"/>
  <c r="U490" i="1"/>
  <c r="U489" i="1" s="1"/>
  <c r="T490" i="1"/>
  <c r="T489" i="1" s="1"/>
  <c r="S490" i="1"/>
  <c r="S489" i="1" s="1"/>
  <c r="R490" i="1"/>
  <c r="R489" i="1" s="1"/>
  <c r="Q490" i="1"/>
  <c r="P490" i="1"/>
  <c r="O490" i="1"/>
  <c r="O489" i="1" s="1"/>
  <c r="N490" i="1"/>
  <c r="N489" i="1" s="1"/>
  <c r="M490" i="1"/>
  <c r="M489" i="1" s="1"/>
  <c r="L490" i="1"/>
  <c r="L489" i="1" s="1"/>
  <c r="K490" i="1"/>
  <c r="K489" i="1" s="1"/>
  <c r="J490" i="1"/>
  <c r="J489" i="1" s="1"/>
  <c r="I490" i="1"/>
  <c r="I489" i="1" s="1"/>
  <c r="H490" i="1"/>
  <c r="H489" i="1" s="1"/>
  <c r="G490" i="1"/>
  <c r="G489" i="1" s="1"/>
  <c r="F490" i="1"/>
  <c r="F489" i="1" s="1"/>
  <c r="Q489" i="1"/>
  <c r="P489" i="1"/>
  <c r="W488" i="1"/>
  <c r="W487" i="1" s="1"/>
  <c r="V488" i="1"/>
  <c r="V487" i="1" s="1"/>
  <c r="U488" i="1"/>
  <c r="U487" i="1" s="1"/>
  <c r="T488" i="1"/>
  <c r="T487" i="1" s="1"/>
  <c r="S488" i="1"/>
  <c r="S487" i="1" s="1"/>
  <c r="R488" i="1"/>
  <c r="R487" i="1" s="1"/>
  <c r="Q488" i="1"/>
  <c r="Q487" i="1" s="1"/>
  <c r="P488" i="1"/>
  <c r="P487" i="1" s="1"/>
  <c r="O488" i="1"/>
  <c r="O487" i="1" s="1"/>
  <c r="N488" i="1"/>
  <c r="M488" i="1"/>
  <c r="M487" i="1" s="1"/>
  <c r="L488" i="1"/>
  <c r="L487" i="1" s="1"/>
  <c r="K488" i="1"/>
  <c r="K487" i="1" s="1"/>
  <c r="J488" i="1"/>
  <c r="J487" i="1" s="1"/>
  <c r="I488" i="1"/>
  <c r="I487" i="1" s="1"/>
  <c r="H488" i="1"/>
  <c r="H487" i="1" s="1"/>
  <c r="G488" i="1"/>
  <c r="G487" i="1" s="1"/>
  <c r="F488" i="1"/>
  <c r="F487" i="1" s="1"/>
  <c r="N487" i="1"/>
  <c r="W486" i="1"/>
  <c r="W485" i="1" s="1"/>
  <c r="V486" i="1"/>
  <c r="V485" i="1" s="1"/>
  <c r="U486" i="1"/>
  <c r="T486" i="1"/>
  <c r="T485" i="1" s="1"/>
  <c r="S486" i="1"/>
  <c r="S485" i="1" s="1"/>
  <c r="R486" i="1"/>
  <c r="R485" i="1" s="1"/>
  <c r="Q486" i="1"/>
  <c r="P486" i="1"/>
  <c r="P485" i="1" s="1"/>
  <c r="O486" i="1"/>
  <c r="O485" i="1" s="1"/>
  <c r="N486" i="1"/>
  <c r="N485" i="1" s="1"/>
  <c r="M486" i="1"/>
  <c r="M485" i="1" s="1"/>
  <c r="L486" i="1"/>
  <c r="L485" i="1" s="1"/>
  <c r="K486" i="1"/>
  <c r="K485" i="1" s="1"/>
  <c r="J486" i="1"/>
  <c r="J485" i="1" s="1"/>
  <c r="I486" i="1"/>
  <c r="I485" i="1" s="1"/>
  <c r="H486" i="1"/>
  <c r="H485" i="1" s="1"/>
  <c r="G486" i="1"/>
  <c r="G485" i="1" s="1"/>
  <c r="F486" i="1"/>
  <c r="F485" i="1" s="1"/>
  <c r="U485" i="1"/>
  <c r="Q485" i="1"/>
  <c r="W482" i="1"/>
  <c r="V482" i="1"/>
  <c r="V481" i="1" s="1"/>
  <c r="U482" i="1"/>
  <c r="U481" i="1" s="1"/>
  <c r="T482" i="1"/>
  <c r="T481" i="1" s="1"/>
  <c r="S482" i="1"/>
  <c r="S481" i="1" s="1"/>
  <c r="R482" i="1"/>
  <c r="R481" i="1" s="1"/>
  <c r="Q482" i="1"/>
  <c r="Q481" i="1" s="1"/>
  <c r="P482" i="1"/>
  <c r="P481" i="1" s="1"/>
  <c r="O482" i="1"/>
  <c r="O481" i="1" s="1"/>
  <c r="N482" i="1"/>
  <c r="N481" i="1" s="1"/>
  <c r="M482" i="1"/>
  <c r="M481" i="1" s="1"/>
  <c r="L482" i="1"/>
  <c r="L481" i="1" s="1"/>
  <c r="K482" i="1"/>
  <c r="K481" i="1" s="1"/>
  <c r="J482" i="1"/>
  <c r="J481" i="1" s="1"/>
  <c r="I482" i="1"/>
  <c r="I481" i="1" s="1"/>
  <c r="H482" i="1"/>
  <c r="H481" i="1" s="1"/>
  <c r="G482" i="1"/>
  <c r="G481" i="1" s="1"/>
  <c r="F482" i="1"/>
  <c r="F481" i="1" s="1"/>
  <c r="W481" i="1"/>
  <c r="W480" i="1"/>
  <c r="W479" i="1" s="1"/>
  <c r="V480" i="1"/>
  <c r="V479" i="1" s="1"/>
  <c r="U480" i="1"/>
  <c r="U479" i="1" s="1"/>
  <c r="T480" i="1"/>
  <c r="T479" i="1" s="1"/>
  <c r="S480" i="1"/>
  <c r="S479" i="1" s="1"/>
  <c r="R480" i="1"/>
  <c r="R479" i="1" s="1"/>
  <c r="Q480" i="1"/>
  <c r="Q479" i="1" s="1"/>
  <c r="P480" i="1"/>
  <c r="O480" i="1"/>
  <c r="O479" i="1" s="1"/>
  <c r="N480" i="1"/>
  <c r="N479" i="1" s="1"/>
  <c r="M480" i="1"/>
  <c r="M479" i="1" s="1"/>
  <c r="L480" i="1"/>
  <c r="L479" i="1" s="1"/>
  <c r="K480" i="1"/>
  <c r="K479" i="1" s="1"/>
  <c r="J480" i="1"/>
  <c r="J479" i="1" s="1"/>
  <c r="J478" i="1" s="1"/>
  <c r="I480" i="1"/>
  <c r="I479" i="1" s="1"/>
  <c r="H480" i="1"/>
  <c r="H479" i="1" s="1"/>
  <c r="G480" i="1"/>
  <c r="G479" i="1" s="1"/>
  <c r="F480" i="1"/>
  <c r="F479" i="1" s="1"/>
  <c r="P479" i="1"/>
  <c r="W477" i="1"/>
  <c r="W476" i="1" s="1"/>
  <c r="V477" i="1"/>
  <c r="V476" i="1" s="1"/>
  <c r="U477" i="1"/>
  <c r="U476" i="1" s="1"/>
  <c r="T477" i="1"/>
  <c r="S477" i="1"/>
  <c r="S476" i="1" s="1"/>
  <c r="R477" i="1"/>
  <c r="R476" i="1" s="1"/>
  <c r="Q477" i="1"/>
  <c r="Q476" i="1" s="1"/>
  <c r="P477" i="1"/>
  <c r="P476" i="1" s="1"/>
  <c r="O477" i="1"/>
  <c r="O476" i="1" s="1"/>
  <c r="N477" i="1"/>
  <c r="N476" i="1" s="1"/>
  <c r="M477" i="1"/>
  <c r="M476" i="1" s="1"/>
  <c r="L477" i="1"/>
  <c r="L476" i="1" s="1"/>
  <c r="K477" i="1"/>
  <c r="K476" i="1" s="1"/>
  <c r="J477" i="1"/>
  <c r="J476" i="1" s="1"/>
  <c r="I477" i="1"/>
  <c r="I476" i="1" s="1"/>
  <c r="H477" i="1"/>
  <c r="H476" i="1" s="1"/>
  <c r="G477" i="1"/>
  <c r="F477" i="1"/>
  <c r="F476" i="1" s="1"/>
  <c r="T476" i="1"/>
  <c r="G476" i="1"/>
  <c r="W475" i="1"/>
  <c r="W474" i="1" s="1"/>
  <c r="V475" i="1"/>
  <c r="V474" i="1" s="1"/>
  <c r="U475" i="1"/>
  <c r="U474" i="1" s="1"/>
  <c r="T475" i="1"/>
  <c r="T474" i="1" s="1"/>
  <c r="S475" i="1"/>
  <c r="S474" i="1" s="1"/>
  <c r="R475" i="1"/>
  <c r="R474" i="1" s="1"/>
  <c r="Q475" i="1"/>
  <c r="Q474" i="1" s="1"/>
  <c r="P475" i="1"/>
  <c r="P474" i="1" s="1"/>
  <c r="O475" i="1"/>
  <c r="O474" i="1" s="1"/>
  <c r="N475" i="1"/>
  <c r="N474" i="1" s="1"/>
  <c r="M475" i="1"/>
  <c r="M474" i="1" s="1"/>
  <c r="L475" i="1"/>
  <c r="L474" i="1" s="1"/>
  <c r="K475" i="1"/>
  <c r="K474" i="1" s="1"/>
  <c r="J475" i="1"/>
  <c r="J474" i="1" s="1"/>
  <c r="I475" i="1"/>
  <c r="I474" i="1" s="1"/>
  <c r="H475" i="1"/>
  <c r="H474" i="1" s="1"/>
  <c r="G475" i="1"/>
  <c r="G474" i="1" s="1"/>
  <c r="F475" i="1"/>
  <c r="F474" i="1" s="1"/>
  <c r="W470" i="1"/>
  <c r="W469" i="1" s="1"/>
  <c r="V470" i="1"/>
  <c r="U470" i="1"/>
  <c r="U469" i="1" s="1"/>
  <c r="T470" i="1"/>
  <c r="T469" i="1" s="1"/>
  <c r="S470" i="1"/>
  <c r="S469" i="1" s="1"/>
  <c r="R470" i="1"/>
  <c r="R469" i="1" s="1"/>
  <c r="Q470" i="1"/>
  <c r="Q469" i="1" s="1"/>
  <c r="P470" i="1"/>
  <c r="P469" i="1" s="1"/>
  <c r="O470" i="1"/>
  <c r="O469" i="1" s="1"/>
  <c r="N470" i="1"/>
  <c r="N469" i="1" s="1"/>
  <c r="M470" i="1"/>
  <c r="M469" i="1" s="1"/>
  <c r="L470" i="1"/>
  <c r="L469" i="1" s="1"/>
  <c r="K470" i="1"/>
  <c r="K469" i="1" s="1"/>
  <c r="J470" i="1"/>
  <c r="J469" i="1" s="1"/>
  <c r="I470" i="1"/>
  <c r="I469" i="1" s="1"/>
  <c r="H470" i="1"/>
  <c r="H469" i="1" s="1"/>
  <c r="G470" i="1"/>
  <c r="G469" i="1" s="1"/>
  <c r="F470" i="1"/>
  <c r="F469" i="1" s="1"/>
  <c r="V469" i="1"/>
  <c r="W468" i="1"/>
  <c r="W467" i="1" s="1"/>
  <c r="V468" i="1"/>
  <c r="U468" i="1"/>
  <c r="U467" i="1" s="1"/>
  <c r="T468" i="1"/>
  <c r="T467" i="1" s="1"/>
  <c r="S468" i="1"/>
  <c r="S467" i="1" s="1"/>
  <c r="R468" i="1"/>
  <c r="R467" i="1" s="1"/>
  <c r="Q468" i="1"/>
  <c r="Q467" i="1" s="1"/>
  <c r="P468" i="1"/>
  <c r="P467" i="1" s="1"/>
  <c r="O468" i="1"/>
  <c r="O467" i="1" s="1"/>
  <c r="N468" i="1"/>
  <c r="N467" i="1" s="1"/>
  <c r="M468" i="1"/>
  <c r="M467" i="1" s="1"/>
  <c r="L468" i="1"/>
  <c r="L467" i="1" s="1"/>
  <c r="K468" i="1"/>
  <c r="K467" i="1" s="1"/>
  <c r="J468" i="1"/>
  <c r="J467" i="1" s="1"/>
  <c r="I468" i="1"/>
  <c r="H468" i="1"/>
  <c r="H467" i="1" s="1"/>
  <c r="G468" i="1"/>
  <c r="G467" i="1" s="1"/>
  <c r="F468" i="1"/>
  <c r="F467" i="1" s="1"/>
  <c r="V467" i="1"/>
  <c r="I467" i="1"/>
  <c r="W465" i="1"/>
  <c r="W464" i="1" s="1"/>
  <c r="W463" i="1" s="1"/>
  <c r="V465" i="1"/>
  <c r="V464" i="1" s="1"/>
  <c r="V463" i="1" s="1"/>
  <c r="U465" i="1"/>
  <c r="U464" i="1" s="1"/>
  <c r="U463" i="1" s="1"/>
  <c r="T465" i="1"/>
  <c r="S465" i="1"/>
  <c r="R465" i="1"/>
  <c r="R464" i="1" s="1"/>
  <c r="R463" i="1" s="1"/>
  <c r="Q465" i="1"/>
  <c r="P465" i="1"/>
  <c r="P464" i="1" s="1"/>
  <c r="P463" i="1" s="1"/>
  <c r="O465" i="1"/>
  <c r="O464" i="1" s="1"/>
  <c r="O463" i="1" s="1"/>
  <c r="N465" i="1"/>
  <c r="N464" i="1" s="1"/>
  <c r="N463" i="1" s="1"/>
  <c r="M465" i="1"/>
  <c r="M464" i="1" s="1"/>
  <c r="M463" i="1" s="1"/>
  <c r="L465" i="1"/>
  <c r="L464" i="1" s="1"/>
  <c r="L463" i="1" s="1"/>
  <c r="K465" i="1"/>
  <c r="K464" i="1" s="1"/>
  <c r="K463" i="1" s="1"/>
  <c r="J465" i="1"/>
  <c r="J464" i="1" s="1"/>
  <c r="J463" i="1" s="1"/>
  <c r="I465" i="1"/>
  <c r="I464" i="1" s="1"/>
  <c r="I463" i="1" s="1"/>
  <c r="H465" i="1"/>
  <c r="G465" i="1"/>
  <c r="G464" i="1" s="1"/>
  <c r="G463" i="1" s="1"/>
  <c r="F465" i="1"/>
  <c r="F464" i="1" s="1"/>
  <c r="F463" i="1" s="1"/>
  <c r="T464" i="1"/>
  <c r="T463" i="1" s="1"/>
  <c r="S464" i="1"/>
  <c r="S463" i="1" s="1"/>
  <c r="Q464" i="1"/>
  <c r="Q463" i="1" s="1"/>
  <c r="H464" i="1"/>
  <c r="H463" i="1" s="1"/>
  <c r="W459" i="1"/>
  <c r="W458" i="1" s="1"/>
  <c r="V459" i="1"/>
  <c r="V458" i="1" s="1"/>
  <c r="U459" i="1"/>
  <c r="U458" i="1" s="1"/>
  <c r="T459" i="1"/>
  <c r="T458" i="1" s="1"/>
  <c r="S459" i="1"/>
  <c r="S458" i="1" s="1"/>
  <c r="R459" i="1"/>
  <c r="R458" i="1" s="1"/>
  <c r="Q459" i="1"/>
  <c r="Q458" i="1" s="1"/>
  <c r="P459" i="1"/>
  <c r="P458" i="1" s="1"/>
  <c r="O459" i="1"/>
  <c r="O458" i="1" s="1"/>
  <c r="N459" i="1"/>
  <c r="N458" i="1" s="1"/>
  <c r="M459" i="1"/>
  <c r="M458" i="1" s="1"/>
  <c r="L459" i="1"/>
  <c r="L458" i="1" s="1"/>
  <c r="K459" i="1"/>
  <c r="K458" i="1" s="1"/>
  <c r="J459" i="1"/>
  <c r="J458" i="1" s="1"/>
  <c r="I459" i="1"/>
  <c r="I458" i="1" s="1"/>
  <c r="H459" i="1"/>
  <c r="H458" i="1" s="1"/>
  <c r="G459" i="1"/>
  <c r="G458" i="1" s="1"/>
  <c r="F459" i="1"/>
  <c r="F458" i="1" s="1"/>
  <c r="W457" i="1"/>
  <c r="V457" i="1"/>
  <c r="U457" i="1"/>
  <c r="T457" i="1"/>
  <c r="S457" i="1"/>
  <c r="R457" i="1"/>
  <c r="Q457" i="1"/>
  <c r="P457" i="1"/>
  <c r="O457" i="1"/>
  <c r="N457" i="1"/>
  <c r="M457" i="1"/>
  <c r="L457" i="1"/>
  <c r="K457" i="1"/>
  <c r="J457" i="1"/>
  <c r="I457" i="1"/>
  <c r="H457" i="1"/>
  <c r="G457" i="1"/>
  <c r="F457" i="1"/>
  <c r="W456" i="1"/>
  <c r="V456" i="1"/>
  <c r="U456" i="1"/>
  <c r="T456" i="1"/>
  <c r="S456" i="1"/>
  <c r="R456" i="1"/>
  <c r="Q456" i="1"/>
  <c r="P456" i="1"/>
  <c r="O456" i="1"/>
  <c r="N456" i="1"/>
  <c r="M456" i="1"/>
  <c r="M455" i="1" s="1"/>
  <c r="L456" i="1"/>
  <c r="K456" i="1"/>
  <c r="J456" i="1"/>
  <c r="I456" i="1"/>
  <c r="H456" i="1"/>
  <c r="G456" i="1"/>
  <c r="F456" i="1"/>
  <c r="W452" i="1"/>
  <c r="W451" i="1" s="1"/>
  <c r="V452" i="1"/>
  <c r="V451" i="1" s="1"/>
  <c r="U452" i="1"/>
  <c r="U451" i="1" s="1"/>
  <c r="T452" i="1"/>
  <c r="T451" i="1" s="1"/>
  <c r="S452" i="1"/>
  <c r="S451" i="1" s="1"/>
  <c r="R452" i="1"/>
  <c r="R451" i="1" s="1"/>
  <c r="Q452" i="1"/>
  <c r="Q451" i="1" s="1"/>
  <c r="P452" i="1"/>
  <c r="P451" i="1" s="1"/>
  <c r="O452" i="1"/>
  <c r="O451" i="1" s="1"/>
  <c r="N452" i="1"/>
  <c r="N451" i="1" s="1"/>
  <c r="M452" i="1"/>
  <c r="M451" i="1" s="1"/>
  <c r="L452" i="1"/>
  <c r="L451" i="1" s="1"/>
  <c r="K452" i="1"/>
  <c r="K451" i="1" s="1"/>
  <c r="J452" i="1"/>
  <c r="J451" i="1" s="1"/>
  <c r="I452" i="1"/>
  <c r="I451" i="1" s="1"/>
  <c r="H452" i="1"/>
  <c r="H451" i="1" s="1"/>
  <c r="G452" i="1"/>
  <c r="G451" i="1" s="1"/>
  <c r="F452" i="1"/>
  <c r="F451" i="1" s="1"/>
  <c r="W450" i="1"/>
  <c r="W449" i="1" s="1"/>
  <c r="V450" i="1"/>
  <c r="V449" i="1" s="1"/>
  <c r="U450" i="1"/>
  <c r="U449" i="1" s="1"/>
  <c r="T450" i="1"/>
  <c r="T449" i="1" s="1"/>
  <c r="S450" i="1"/>
  <c r="S449" i="1" s="1"/>
  <c r="R450" i="1"/>
  <c r="R449" i="1" s="1"/>
  <c r="Q450" i="1"/>
  <c r="P450" i="1"/>
  <c r="P449" i="1" s="1"/>
  <c r="O450" i="1"/>
  <c r="O449" i="1" s="1"/>
  <c r="N450" i="1"/>
  <c r="N449" i="1" s="1"/>
  <c r="M450" i="1"/>
  <c r="M449" i="1" s="1"/>
  <c r="L450" i="1"/>
  <c r="L449" i="1" s="1"/>
  <c r="K450" i="1"/>
  <c r="K449" i="1" s="1"/>
  <c r="J450" i="1"/>
  <c r="J449" i="1" s="1"/>
  <c r="I450" i="1"/>
  <c r="I449" i="1" s="1"/>
  <c r="H450" i="1"/>
  <c r="H449" i="1" s="1"/>
  <c r="G450" i="1"/>
  <c r="G449" i="1" s="1"/>
  <c r="F450" i="1"/>
  <c r="F449" i="1" s="1"/>
  <c r="Q449" i="1"/>
  <c r="W448" i="1"/>
  <c r="V448" i="1"/>
  <c r="U448" i="1"/>
  <c r="T448" i="1"/>
  <c r="S448" i="1"/>
  <c r="R448" i="1"/>
  <c r="R446" i="1" s="1"/>
  <c r="Q448" i="1"/>
  <c r="P448" i="1"/>
  <c r="P446" i="1" s="1"/>
  <c r="O448" i="1"/>
  <c r="N448" i="1"/>
  <c r="M448" i="1"/>
  <c r="L448" i="1"/>
  <c r="K448" i="1"/>
  <c r="J448" i="1"/>
  <c r="I448" i="1"/>
  <c r="H448" i="1"/>
  <c r="G448" i="1"/>
  <c r="F448" i="1"/>
  <c r="W447" i="1"/>
  <c r="V447" i="1"/>
  <c r="U447" i="1"/>
  <c r="T447" i="1"/>
  <c r="S447" i="1"/>
  <c r="R447" i="1"/>
  <c r="Q447" i="1"/>
  <c r="P447" i="1"/>
  <c r="O447" i="1"/>
  <c r="N447" i="1"/>
  <c r="M447" i="1"/>
  <c r="L447" i="1"/>
  <c r="K447" i="1"/>
  <c r="J447" i="1"/>
  <c r="I447" i="1"/>
  <c r="H447" i="1"/>
  <c r="G447" i="1"/>
  <c r="F447" i="1"/>
  <c r="W444" i="1"/>
  <c r="W443" i="1" s="1"/>
  <c r="V444" i="1"/>
  <c r="V443" i="1" s="1"/>
  <c r="U444" i="1"/>
  <c r="U443" i="1" s="1"/>
  <c r="T444" i="1"/>
  <c r="T443" i="1" s="1"/>
  <c r="S444" i="1"/>
  <c r="S443" i="1" s="1"/>
  <c r="R444" i="1"/>
  <c r="R443" i="1" s="1"/>
  <c r="Q444" i="1"/>
  <c r="Q443" i="1" s="1"/>
  <c r="P444" i="1"/>
  <c r="P443" i="1" s="1"/>
  <c r="O444" i="1"/>
  <c r="O443" i="1" s="1"/>
  <c r="N444" i="1"/>
  <c r="N443" i="1" s="1"/>
  <c r="M444" i="1"/>
  <c r="M443" i="1" s="1"/>
  <c r="L444" i="1"/>
  <c r="L443" i="1" s="1"/>
  <c r="K444" i="1"/>
  <c r="K443" i="1" s="1"/>
  <c r="J444" i="1"/>
  <c r="I444" i="1"/>
  <c r="H444" i="1"/>
  <c r="H443" i="1" s="1"/>
  <c r="G444" i="1"/>
  <c r="G443" i="1" s="1"/>
  <c r="F444" i="1"/>
  <c r="F443" i="1" s="1"/>
  <c r="J443" i="1"/>
  <c r="I443" i="1"/>
  <c r="W442" i="1"/>
  <c r="W441" i="1" s="1"/>
  <c r="V442" i="1"/>
  <c r="V441" i="1" s="1"/>
  <c r="U442" i="1"/>
  <c r="U441" i="1" s="1"/>
  <c r="T442" i="1"/>
  <c r="T441" i="1" s="1"/>
  <c r="S442" i="1"/>
  <c r="S441" i="1" s="1"/>
  <c r="R442" i="1"/>
  <c r="R441" i="1" s="1"/>
  <c r="Q442" i="1"/>
  <c r="Q441" i="1" s="1"/>
  <c r="P442" i="1"/>
  <c r="P441" i="1" s="1"/>
  <c r="O442" i="1"/>
  <c r="O441" i="1" s="1"/>
  <c r="N442" i="1"/>
  <c r="N441" i="1" s="1"/>
  <c r="M442" i="1"/>
  <c r="M441" i="1" s="1"/>
  <c r="L442" i="1"/>
  <c r="L441" i="1" s="1"/>
  <c r="K442" i="1"/>
  <c r="K441" i="1" s="1"/>
  <c r="J442" i="1"/>
  <c r="J441" i="1" s="1"/>
  <c r="I442" i="1"/>
  <c r="I441" i="1" s="1"/>
  <c r="H442" i="1"/>
  <c r="H441" i="1" s="1"/>
  <c r="G442" i="1"/>
  <c r="G441" i="1" s="1"/>
  <c r="F442" i="1"/>
  <c r="F441" i="1" s="1"/>
  <c r="W440" i="1"/>
  <c r="W439" i="1" s="1"/>
  <c r="V440" i="1"/>
  <c r="V439" i="1" s="1"/>
  <c r="U440" i="1"/>
  <c r="U439" i="1" s="1"/>
  <c r="T440" i="1"/>
  <c r="T439" i="1" s="1"/>
  <c r="S440" i="1"/>
  <c r="S439" i="1" s="1"/>
  <c r="R440" i="1"/>
  <c r="R439" i="1" s="1"/>
  <c r="Q440" i="1"/>
  <c r="P440" i="1"/>
  <c r="P439" i="1" s="1"/>
  <c r="O440" i="1"/>
  <c r="O439" i="1" s="1"/>
  <c r="N440" i="1"/>
  <c r="N439" i="1" s="1"/>
  <c r="M440" i="1"/>
  <c r="M439" i="1" s="1"/>
  <c r="L440" i="1"/>
  <c r="L439" i="1" s="1"/>
  <c r="K440" i="1"/>
  <c r="K439" i="1" s="1"/>
  <c r="J440" i="1"/>
  <c r="J439" i="1" s="1"/>
  <c r="I440" i="1"/>
  <c r="I439" i="1" s="1"/>
  <c r="H440" i="1"/>
  <c r="H439" i="1" s="1"/>
  <c r="G440" i="1"/>
  <c r="G439" i="1" s="1"/>
  <c r="F440" i="1"/>
  <c r="F439" i="1" s="1"/>
  <c r="Q439" i="1"/>
  <c r="W438" i="1"/>
  <c r="W437" i="1" s="1"/>
  <c r="V438" i="1"/>
  <c r="V437" i="1" s="1"/>
  <c r="U438" i="1"/>
  <c r="U437" i="1" s="1"/>
  <c r="T438" i="1"/>
  <c r="T437" i="1" s="1"/>
  <c r="S438" i="1"/>
  <c r="S437" i="1" s="1"/>
  <c r="R438" i="1"/>
  <c r="R437" i="1" s="1"/>
  <c r="Q438" i="1"/>
  <c r="Q437" i="1" s="1"/>
  <c r="P438" i="1"/>
  <c r="P437" i="1" s="1"/>
  <c r="O438" i="1"/>
  <c r="O437" i="1" s="1"/>
  <c r="N438" i="1"/>
  <c r="N437" i="1" s="1"/>
  <c r="M438" i="1"/>
  <c r="M437" i="1" s="1"/>
  <c r="L438" i="1"/>
  <c r="K438" i="1"/>
  <c r="K437" i="1" s="1"/>
  <c r="J438" i="1"/>
  <c r="J437" i="1" s="1"/>
  <c r="I438" i="1"/>
  <c r="I437" i="1" s="1"/>
  <c r="H438" i="1"/>
  <c r="H437" i="1" s="1"/>
  <c r="G438" i="1"/>
  <c r="G437" i="1" s="1"/>
  <c r="F438" i="1"/>
  <c r="F437" i="1" s="1"/>
  <c r="L437" i="1"/>
  <c r="W436" i="1"/>
  <c r="W435" i="1" s="1"/>
  <c r="V436" i="1"/>
  <c r="V435" i="1" s="1"/>
  <c r="U436" i="1"/>
  <c r="U435" i="1" s="1"/>
  <c r="T436" i="1"/>
  <c r="T435" i="1" s="1"/>
  <c r="S436" i="1"/>
  <c r="S435" i="1" s="1"/>
  <c r="R436" i="1"/>
  <c r="R435" i="1" s="1"/>
  <c r="Q436" i="1"/>
  <c r="Q435" i="1" s="1"/>
  <c r="P436" i="1"/>
  <c r="P435" i="1" s="1"/>
  <c r="O436" i="1"/>
  <c r="O435" i="1" s="1"/>
  <c r="N436" i="1"/>
  <c r="N435" i="1" s="1"/>
  <c r="M436" i="1"/>
  <c r="M435" i="1" s="1"/>
  <c r="L436" i="1"/>
  <c r="L435" i="1" s="1"/>
  <c r="K436" i="1"/>
  <c r="K435" i="1" s="1"/>
  <c r="J436" i="1"/>
  <c r="J435" i="1" s="1"/>
  <c r="I436" i="1"/>
  <c r="I435" i="1" s="1"/>
  <c r="H436" i="1"/>
  <c r="H435" i="1" s="1"/>
  <c r="G436" i="1"/>
  <c r="G435" i="1" s="1"/>
  <c r="F436" i="1"/>
  <c r="F435" i="1" s="1"/>
  <c r="W429" i="1"/>
  <c r="W428" i="1" s="1"/>
  <c r="V429" i="1"/>
  <c r="V428" i="1" s="1"/>
  <c r="U429" i="1"/>
  <c r="U428" i="1" s="1"/>
  <c r="T429" i="1"/>
  <c r="T428" i="1" s="1"/>
  <c r="S429" i="1"/>
  <c r="S428" i="1" s="1"/>
  <c r="R429" i="1"/>
  <c r="R428" i="1" s="1"/>
  <c r="Q429" i="1"/>
  <c r="Q428" i="1" s="1"/>
  <c r="P429" i="1"/>
  <c r="P428" i="1" s="1"/>
  <c r="O429" i="1"/>
  <c r="N429" i="1"/>
  <c r="N428" i="1" s="1"/>
  <c r="M429" i="1"/>
  <c r="M428" i="1" s="1"/>
  <c r="L429" i="1"/>
  <c r="L428" i="1" s="1"/>
  <c r="K429" i="1"/>
  <c r="K428" i="1" s="1"/>
  <c r="J429" i="1"/>
  <c r="J428" i="1" s="1"/>
  <c r="I429" i="1"/>
  <c r="I428" i="1" s="1"/>
  <c r="H429" i="1"/>
  <c r="H428" i="1" s="1"/>
  <c r="G429" i="1"/>
  <c r="G428" i="1" s="1"/>
  <c r="F429" i="1"/>
  <c r="F428" i="1" s="1"/>
  <c r="O428" i="1"/>
  <c r="W427" i="1"/>
  <c r="W426" i="1" s="1"/>
  <c r="V427" i="1"/>
  <c r="V426" i="1" s="1"/>
  <c r="U427" i="1"/>
  <c r="U426" i="1" s="1"/>
  <c r="T427" i="1"/>
  <c r="S427" i="1"/>
  <c r="S426" i="1" s="1"/>
  <c r="R427" i="1"/>
  <c r="R426" i="1" s="1"/>
  <c r="Q427" i="1"/>
  <c r="Q426" i="1" s="1"/>
  <c r="P427" i="1"/>
  <c r="P426" i="1" s="1"/>
  <c r="O427" i="1"/>
  <c r="N427" i="1"/>
  <c r="N426" i="1" s="1"/>
  <c r="M427" i="1"/>
  <c r="M426" i="1" s="1"/>
  <c r="L427" i="1"/>
  <c r="L426" i="1" s="1"/>
  <c r="K427" i="1"/>
  <c r="K426" i="1" s="1"/>
  <c r="J427" i="1"/>
  <c r="J426" i="1" s="1"/>
  <c r="I427" i="1"/>
  <c r="I426" i="1" s="1"/>
  <c r="H427" i="1"/>
  <c r="G427" i="1"/>
  <c r="G426" i="1" s="1"/>
  <c r="F427" i="1"/>
  <c r="F426" i="1" s="1"/>
  <c r="T426" i="1"/>
  <c r="O426" i="1"/>
  <c r="H426" i="1"/>
  <c r="W424" i="1"/>
  <c r="W423" i="1" s="1"/>
  <c r="V424" i="1"/>
  <c r="V423" i="1" s="1"/>
  <c r="V422" i="1" s="1"/>
  <c r="U424" i="1"/>
  <c r="U423" i="1" s="1"/>
  <c r="U422" i="1" s="1"/>
  <c r="T424" i="1"/>
  <c r="T423" i="1" s="1"/>
  <c r="T422" i="1" s="1"/>
  <c r="S424" i="1"/>
  <c r="S423" i="1" s="1"/>
  <c r="S422" i="1" s="1"/>
  <c r="R424" i="1"/>
  <c r="R423" i="1" s="1"/>
  <c r="R422" i="1" s="1"/>
  <c r="Q424" i="1"/>
  <c r="P424" i="1"/>
  <c r="O424" i="1"/>
  <c r="O423" i="1" s="1"/>
  <c r="O422" i="1" s="1"/>
  <c r="N424" i="1"/>
  <c r="N423" i="1" s="1"/>
  <c r="N422" i="1" s="1"/>
  <c r="M424" i="1"/>
  <c r="M423" i="1" s="1"/>
  <c r="M422" i="1" s="1"/>
  <c r="L424" i="1"/>
  <c r="K424" i="1"/>
  <c r="J424" i="1"/>
  <c r="J423" i="1" s="1"/>
  <c r="J422" i="1" s="1"/>
  <c r="I424" i="1"/>
  <c r="I423" i="1" s="1"/>
  <c r="I422" i="1" s="1"/>
  <c r="H424" i="1"/>
  <c r="H423" i="1" s="1"/>
  <c r="H422" i="1" s="1"/>
  <c r="G424" i="1"/>
  <c r="G423" i="1" s="1"/>
  <c r="G422" i="1" s="1"/>
  <c r="F424" i="1"/>
  <c r="F423" i="1" s="1"/>
  <c r="F422" i="1" s="1"/>
  <c r="Q423" i="1"/>
  <c r="P423" i="1"/>
  <c r="P422" i="1" s="1"/>
  <c r="L423" i="1"/>
  <c r="L422" i="1" s="1"/>
  <c r="K423" i="1"/>
  <c r="K422" i="1" s="1"/>
  <c r="W422" i="1"/>
  <c r="Q422" i="1"/>
  <c r="W420" i="1"/>
  <c r="W419" i="1" s="1"/>
  <c r="W418" i="1" s="1"/>
  <c r="V420" i="1"/>
  <c r="V419" i="1" s="1"/>
  <c r="V418" i="1" s="1"/>
  <c r="U420" i="1"/>
  <c r="U419" i="1" s="1"/>
  <c r="U418" i="1" s="1"/>
  <c r="T420" i="1"/>
  <c r="T419" i="1" s="1"/>
  <c r="T418" i="1" s="1"/>
  <c r="S420" i="1"/>
  <c r="S419" i="1" s="1"/>
  <c r="S418" i="1" s="1"/>
  <c r="R420" i="1"/>
  <c r="R419" i="1" s="1"/>
  <c r="R418" i="1" s="1"/>
  <c r="Q420" i="1"/>
  <c r="P420" i="1"/>
  <c r="O420" i="1"/>
  <c r="O419" i="1" s="1"/>
  <c r="O418" i="1" s="1"/>
  <c r="N420" i="1"/>
  <c r="N419" i="1" s="1"/>
  <c r="N418" i="1" s="1"/>
  <c r="M420" i="1"/>
  <c r="M419" i="1" s="1"/>
  <c r="M418" i="1" s="1"/>
  <c r="L420" i="1"/>
  <c r="K420" i="1"/>
  <c r="K419" i="1" s="1"/>
  <c r="K418" i="1" s="1"/>
  <c r="J420" i="1"/>
  <c r="J419" i="1" s="1"/>
  <c r="J418" i="1" s="1"/>
  <c r="I420" i="1"/>
  <c r="I419" i="1" s="1"/>
  <c r="I418" i="1" s="1"/>
  <c r="H420" i="1"/>
  <c r="H419" i="1" s="1"/>
  <c r="H418" i="1" s="1"/>
  <c r="G420" i="1"/>
  <c r="G419" i="1" s="1"/>
  <c r="G418" i="1" s="1"/>
  <c r="F420" i="1"/>
  <c r="F419" i="1" s="1"/>
  <c r="F418" i="1" s="1"/>
  <c r="Q419" i="1"/>
  <c r="Q418" i="1" s="1"/>
  <c r="P419" i="1"/>
  <c r="P418" i="1" s="1"/>
  <c r="L419" i="1"/>
  <c r="L418" i="1" s="1"/>
  <c r="W417" i="1"/>
  <c r="V417" i="1"/>
  <c r="U417" i="1"/>
  <c r="T417" i="1"/>
  <c r="S417" i="1"/>
  <c r="R417" i="1"/>
  <c r="Q417" i="1"/>
  <c r="P417" i="1"/>
  <c r="O417" i="1"/>
  <c r="N417" i="1"/>
  <c r="M417" i="1"/>
  <c r="L417" i="1"/>
  <c r="K417" i="1"/>
  <c r="J417" i="1"/>
  <c r="I417" i="1"/>
  <c r="H417" i="1"/>
  <c r="G417" i="1"/>
  <c r="F417" i="1"/>
  <c r="W416" i="1"/>
  <c r="V416" i="1"/>
  <c r="U416" i="1"/>
  <c r="T416" i="1"/>
  <c r="S416" i="1"/>
  <c r="R416" i="1"/>
  <c r="Q416" i="1"/>
  <c r="P416" i="1"/>
  <c r="O416" i="1"/>
  <c r="N416" i="1"/>
  <c r="M416" i="1"/>
  <c r="L416" i="1"/>
  <c r="K416" i="1"/>
  <c r="J416" i="1"/>
  <c r="I416" i="1"/>
  <c r="H416" i="1"/>
  <c r="G416" i="1"/>
  <c r="F416" i="1"/>
  <c r="W415" i="1"/>
  <c r="V415" i="1"/>
  <c r="V414" i="1" s="1"/>
  <c r="U415" i="1"/>
  <c r="T415" i="1"/>
  <c r="S415" i="1"/>
  <c r="R415" i="1"/>
  <c r="R414" i="1" s="1"/>
  <c r="Q415" i="1"/>
  <c r="P415" i="1"/>
  <c r="O415" i="1"/>
  <c r="N415" i="1"/>
  <c r="M415" i="1"/>
  <c r="L415" i="1"/>
  <c r="K415" i="1"/>
  <c r="J415" i="1"/>
  <c r="I415" i="1"/>
  <c r="H415" i="1"/>
  <c r="G415" i="1"/>
  <c r="F415" i="1"/>
  <c r="W413" i="1"/>
  <c r="W412" i="1" s="1"/>
  <c r="V413" i="1"/>
  <c r="V412" i="1" s="1"/>
  <c r="U413" i="1"/>
  <c r="U412" i="1" s="1"/>
  <c r="T413" i="1"/>
  <c r="T412" i="1" s="1"/>
  <c r="S413" i="1"/>
  <c r="S412" i="1" s="1"/>
  <c r="R413" i="1"/>
  <c r="R412" i="1" s="1"/>
  <c r="Q413" i="1"/>
  <c r="Q412" i="1" s="1"/>
  <c r="P413" i="1"/>
  <c r="P412" i="1" s="1"/>
  <c r="O413" i="1"/>
  <c r="O412" i="1" s="1"/>
  <c r="N413" i="1"/>
  <c r="N412" i="1" s="1"/>
  <c r="M413" i="1"/>
  <c r="M412" i="1" s="1"/>
  <c r="L413" i="1"/>
  <c r="L412" i="1" s="1"/>
  <c r="K413" i="1"/>
  <c r="K412" i="1" s="1"/>
  <c r="J413" i="1"/>
  <c r="J412" i="1" s="1"/>
  <c r="I413" i="1"/>
  <c r="I412" i="1" s="1"/>
  <c r="H413" i="1"/>
  <c r="H412" i="1" s="1"/>
  <c r="G413" i="1"/>
  <c r="G412" i="1" s="1"/>
  <c r="F413" i="1"/>
  <c r="F412" i="1" s="1"/>
  <c r="W410" i="1"/>
  <c r="W409" i="1" s="1"/>
  <c r="V410" i="1"/>
  <c r="V409" i="1" s="1"/>
  <c r="U410" i="1"/>
  <c r="U409" i="1" s="1"/>
  <c r="T410" i="1"/>
  <c r="T409" i="1" s="1"/>
  <c r="S410" i="1"/>
  <c r="S409" i="1" s="1"/>
  <c r="R410" i="1"/>
  <c r="R409" i="1" s="1"/>
  <c r="Q410" i="1"/>
  <c r="Q409" i="1" s="1"/>
  <c r="P410" i="1"/>
  <c r="P409" i="1" s="1"/>
  <c r="O410" i="1"/>
  <c r="O409" i="1" s="1"/>
  <c r="N410" i="1"/>
  <c r="N409" i="1" s="1"/>
  <c r="M410" i="1"/>
  <c r="M409" i="1" s="1"/>
  <c r="L410" i="1"/>
  <c r="K410" i="1"/>
  <c r="K409" i="1" s="1"/>
  <c r="J410" i="1"/>
  <c r="J409" i="1" s="1"/>
  <c r="I410" i="1"/>
  <c r="I409" i="1" s="1"/>
  <c r="H410" i="1"/>
  <c r="H409" i="1" s="1"/>
  <c r="G410" i="1"/>
  <c r="G409" i="1" s="1"/>
  <c r="F410" i="1"/>
  <c r="F409" i="1" s="1"/>
  <c r="L409" i="1"/>
  <c r="W408" i="1"/>
  <c r="W407" i="1" s="1"/>
  <c r="V408" i="1"/>
  <c r="V407" i="1" s="1"/>
  <c r="U408" i="1"/>
  <c r="U407" i="1" s="1"/>
  <c r="T408" i="1"/>
  <c r="T407" i="1" s="1"/>
  <c r="S408" i="1"/>
  <c r="S407" i="1" s="1"/>
  <c r="R408" i="1"/>
  <c r="R407" i="1" s="1"/>
  <c r="Q408" i="1"/>
  <c r="Q407" i="1" s="1"/>
  <c r="P408" i="1"/>
  <c r="P407" i="1" s="1"/>
  <c r="O408" i="1"/>
  <c r="O407" i="1" s="1"/>
  <c r="N408" i="1"/>
  <c r="N407" i="1" s="1"/>
  <c r="M408" i="1"/>
  <c r="M407" i="1" s="1"/>
  <c r="L408" i="1"/>
  <c r="L407" i="1" s="1"/>
  <c r="K408" i="1"/>
  <c r="K407" i="1" s="1"/>
  <c r="J408" i="1"/>
  <c r="J407" i="1" s="1"/>
  <c r="I408" i="1"/>
  <c r="I407" i="1" s="1"/>
  <c r="H408" i="1"/>
  <c r="H407" i="1" s="1"/>
  <c r="G408" i="1"/>
  <c r="G407" i="1" s="1"/>
  <c r="F408" i="1"/>
  <c r="F407" i="1" s="1"/>
  <c r="W406" i="1"/>
  <c r="W405" i="1" s="1"/>
  <c r="V406" i="1"/>
  <c r="V405" i="1" s="1"/>
  <c r="U406" i="1"/>
  <c r="U405" i="1" s="1"/>
  <c r="T406" i="1"/>
  <c r="T405" i="1" s="1"/>
  <c r="S406" i="1"/>
  <c r="S405" i="1" s="1"/>
  <c r="R406" i="1"/>
  <c r="R405" i="1" s="1"/>
  <c r="Q406" i="1"/>
  <c r="Q405" i="1" s="1"/>
  <c r="P406" i="1"/>
  <c r="O406" i="1"/>
  <c r="O405" i="1" s="1"/>
  <c r="N406" i="1"/>
  <c r="N405" i="1" s="1"/>
  <c r="M406" i="1"/>
  <c r="M405" i="1" s="1"/>
  <c r="L406" i="1"/>
  <c r="L405" i="1" s="1"/>
  <c r="K406" i="1"/>
  <c r="K405" i="1" s="1"/>
  <c r="J406" i="1"/>
  <c r="J405" i="1" s="1"/>
  <c r="I406" i="1"/>
  <c r="I405" i="1" s="1"/>
  <c r="H406" i="1"/>
  <c r="H405" i="1" s="1"/>
  <c r="G406" i="1"/>
  <c r="G405" i="1" s="1"/>
  <c r="F406" i="1"/>
  <c r="F405" i="1" s="1"/>
  <c r="P405" i="1"/>
  <c r="W404" i="1"/>
  <c r="W403" i="1" s="1"/>
  <c r="V404" i="1"/>
  <c r="V403" i="1" s="1"/>
  <c r="U404" i="1"/>
  <c r="U403" i="1" s="1"/>
  <c r="T404" i="1"/>
  <c r="T403" i="1" s="1"/>
  <c r="S404" i="1"/>
  <c r="S403" i="1" s="1"/>
  <c r="R404" i="1"/>
  <c r="R403" i="1" s="1"/>
  <c r="Q404" i="1"/>
  <c r="Q403" i="1" s="1"/>
  <c r="P404" i="1"/>
  <c r="P403" i="1" s="1"/>
  <c r="O404" i="1"/>
  <c r="O403" i="1" s="1"/>
  <c r="N404" i="1"/>
  <c r="N403" i="1" s="1"/>
  <c r="M404" i="1"/>
  <c r="M403" i="1" s="1"/>
  <c r="L404" i="1"/>
  <c r="L403" i="1" s="1"/>
  <c r="K404" i="1"/>
  <c r="K403" i="1" s="1"/>
  <c r="J404" i="1"/>
  <c r="J403" i="1" s="1"/>
  <c r="I404" i="1"/>
  <c r="I403" i="1" s="1"/>
  <c r="H404" i="1"/>
  <c r="H403" i="1" s="1"/>
  <c r="G404" i="1"/>
  <c r="G403" i="1" s="1"/>
  <c r="F404" i="1"/>
  <c r="F403" i="1" s="1"/>
  <c r="W399" i="1"/>
  <c r="W398" i="1" s="1"/>
  <c r="W397" i="1" s="1"/>
  <c r="W396" i="1" s="1"/>
  <c r="V399" i="1"/>
  <c r="V398" i="1" s="1"/>
  <c r="V397" i="1" s="1"/>
  <c r="V396" i="1" s="1"/>
  <c r="U399" i="1"/>
  <c r="U398" i="1" s="1"/>
  <c r="U397" i="1" s="1"/>
  <c r="U396" i="1" s="1"/>
  <c r="T399" i="1"/>
  <c r="T398" i="1" s="1"/>
  <c r="T397" i="1" s="1"/>
  <c r="T396" i="1" s="1"/>
  <c r="S399" i="1"/>
  <c r="R399" i="1"/>
  <c r="R398" i="1" s="1"/>
  <c r="R397" i="1" s="1"/>
  <c r="R396" i="1" s="1"/>
  <c r="Q399" i="1"/>
  <c r="Q398" i="1" s="1"/>
  <c r="Q397" i="1" s="1"/>
  <c r="Q396" i="1" s="1"/>
  <c r="P399" i="1"/>
  <c r="P398" i="1" s="1"/>
  <c r="P397" i="1" s="1"/>
  <c r="P396" i="1" s="1"/>
  <c r="O399" i="1"/>
  <c r="O398" i="1" s="1"/>
  <c r="O397" i="1" s="1"/>
  <c r="O396" i="1" s="1"/>
  <c r="N399" i="1"/>
  <c r="N398" i="1" s="1"/>
  <c r="N397" i="1" s="1"/>
  <c r="N396" i="1" s="1"/>
  <c r="M399" i="1"/>
  <c r="M398" i="1" s="1"/>
  <c r="M397" i="1" s="1"/>
  <c r="M396" i="1" s="1"/>
  <c r="L399" i="1"/>
  <c r="L398" i="1" s="1"/>
  <c r="L397" i="1" s="1"/>
  <c r="L396" i="1" s="1"/>
  <c r="K399" i="1"/>
  <c r="K398" i="1" s="1"/>
  <c r="K397" i="1" s="1"/>
  <c r="K396" i="1" s="1"/>
  <c r="J399" i="1"/>
  <c r="J398" i="1" s="1"/>
  <c r="J397" i="1" s="1"/>
  <c r="J396" i="1" s="1"/>
  <c r="I399" i="1"/>
  <c r="I398" i="1" s="1"/>
  <c r="I397" i="1" s="1"/>
  <c r="I396" i="1" s="1"/>
  <c r="H399" i="1"/>
  <c r="H398" i="1" s="1"/>
  <c r="H397" i="1" s="1"/>
  <c r="H396" i="1" s="1"/>
  <c r="G399" i="1"/>
  <c r="F399" i="1"/>
  <c r="F398" i="1" s="1"/>
  <c r="F397" i="1" s="1"/>
  <c r="F396" i="1" s="1"/>
  <c r="S398" i="1"/>
  <c r="S397" i="1" s="1"/>
  <c r="S396" i="1" s="1"/>
  <c r="G398" i="1"/>
  <c r="G397" i="1" s="1"/>
  <c r="G396" i="1" s="1"/>
  <c r="W395" i="1"/>
  <c r="W394" i="1" s="1"/>
  <c r="V395" i="1"/>
  <c r="V394" i="1" s="1"/>
  <c r="U395" i="1"/>
  <c r="U394" i="1" s="1"/>
  <c r="T395" i="1"/>
  <c r="T394" i="1" s="1"/>
  <c r="S395" i="1"/>
  <c r="S394" i="1" s="1"/>
  <c r="R395" i="1"/>
  <c r="R394" i="1" s="1"/>
  <c r="Q395" i="1"/>
  <c r="Q394" i="1" s="1"/>
  <c r="P395" i="1"/>
  <c r="P394" i="1" s="1"/>
  <c r="O395" i="1"/>
  <c r="O394" i="1" s="1"/>
  <c r="N395" i="1"/>
  <c r="N394" i="1" s="1"/>
  <c r="M395" i="1"/>
  <c r="M394" i="1" s="1"/>
  <c r="L395" i="1"/>
  <c r="L394" i="1" s="1"/>
  <c r="K395" i="1"/>
  <c r="K394" i="1" s="1"/>
  <c r="J395" i="1"/>
  <c r="J394" i="1" s="1"/>
  <c r="I395" i="1"/>
  <c r="I394" i="1" s="1"/>
  <c r="H395" i="1"/>
  <c r="H394" i="1" s="1"/>
  <c r="G395" i="1"/>
  <c r="F395" i="1"/>
  <c r="F394" i="1" s="1"/>
  <c r="G394" i="1"/>
  <c r="W393" i="1"/>
  <c r="W392" i="1" s="1"/>
  <c r="V393" i="1"/>
  <c r="V392" i="1" s="1"/>
  <c r="U393" i="1"/>
  <c r="U392" i="1" s="1"/>
  <c r="T393" i="1"/>
  <c r="T392" i="1" s="1"/>
  <c r="S393" i="1"/>
  <c r="S392" i="1" s="1"/>
  <c r="R393" i="1"/>
  <c r="R392" i="1" s="1"/>
  <c r="Q393" i="1"/>
  <c r="Q392" i="1" s="1"/>
  <c r="P393" i="1"/>
  <c r="P392" i="1" s="1"/>
  <c r="O393" i="1"/>
  <c r="O392" i="1" s="1"/>
  <c r="N393" i="1"/>
  <c r="N392" i="1" s="1"/>
  <c r="M393" i="1"/>
  <c r="M392" i="1" s="1"/>
  <c r="L393" i="1"/>
  <c r="L392" i="1" s="1"/>
  <c r="K393" i="1"/>
  <c r="J393" i="1"/>
  <c r="J392" i="1" s="1"/>
  <c r="I393" i="1"/>
  <c r="I392" i="1" s="1"/>
  <c r="H393" i="1"/>
  <c r="H392" i="1" s="1"/>
  <c r="G393" i="1"/>
  <c r="G392" i="1" s="1"/>
  <c r="F393" i="1"/>
  <c r="F392" i="1" s="1"/>
  <c r="K392" i="1"/>
  <c r="W391" i="1"/>
  <c r="W390" i="1" s="1"/>
  <c r="V391" i="1"/>
  <c r="V390" i="1" s="1"/>
  <c r="U391" i="1"/>
  <c r="U390" i="1" s="1"/>
  <c r="T391" i="1"/>
  <c r="T390" i="1" s="1"/>
  <c r="S391" i="1"/>
  <c r="S390" i="1" s="1"/>
  <c r="R391" i="1"/>
  <c r="R390" i="1" s="1"/>
  <c r="Q391" i="1"/>
  <c r="Q390" i="1" s="1"/>
  <c r="P391" i="1"/>
  <c r="O391" i="1"/>
  <c r="O390" i="1" s="1"/>
  <c r="N391" i="1"/>
  <c r="N390" i="1" s="1"/>
  <c r="M391" i="1"/>
  <c r="M390" i="1" s="1"/>
  <c r="L391" i="1"/>
  <c r="L390" i="1" s="1"/>
  <c r="K391" i="1"/>
  <c r="K390" i="1" s="1"/>
  <c r="J391" i="1"/>
  <c r="J390" i="1" s="1"/>
  <c r="I391" i="1"/>
  <c r="I390" i="1" s="1"/>
  <c r="H391" i="1"/>
  <c r="H390" i="1" s="1"/>
  <c r="G391" i="1"/>
  <c r="G390" i="1" s="1"/>
  <c r="F391" i="1"/>
  <c r="F390" i="1" s="1"/>
  <c r="P390" i="1"/>
  <c r="W388" i="1"/>
  <c r="V388" i="1"/>
  <c r="U388" i="1"/>
  <c r="T388" i="1"/>
  <c r="S388" i="1"/>
  <c r="R388" i="1"/>
  <c r="Q388" i="1"/>
  <c r="P388" i="1"/>
  <c r="O388" i="1"/>
  <c r="N388" i="1"/>
  <c r="M388" i="1"/>
  <c r="L388" i="1"/>
  <c r="K388" i="1"/>
  <c r="K386" i="1" s="1"/>
  <c r="K385" i="1" s="1"/>
  <c r="J388" i="1"/>
  <c r="I388" i="1"/>
  <c r="H388" i="1"/>
  <c r="G388" i="1"/>
  <c r="F388" i="1"/>
  <c r="W387" i="1"/>
  <c r="V387" i="1"/>
  <c r="U387" i="1"/>
  <c r="T387" i="1"/>
  <c r="S387" i="1"/>
  <c r="S386" i="1" s="1"/>
  <c r="S385" i="1" s="1"/>
  <c r="R387" i="1"/>
  <c r="Q387" i="1"/>
  <c r="P387" i="1"/>
  <c r="P386" i="1" s="1"/>
  <c r="P385" i="1" s="1"/>
  <c r="O387" i="1"/>
  <c r="N387" i="1"/>
  <c r="M387" i="1"/>
  <c r="L387" i="1"/>
  <c r="K387" i="1"/>
  <c r="J387" i="1"/>
  <c r="I387" i="1"/>
  <c r="H387" i="1"/>
  <c r="G387" i="1"/>
  <c r="G386" i="1" s="1"/>
  <c r="G385" i="1" s="1"/>
  <c r="F387" i="1"/>
  <c r="W381" i="1"/>
  <c r="W380" i="1" s="1"/>
  <c r="V381" i="1"/>
  <c r="V380" i="1" s="1"/>
  <c r="U381" i="1"/>
  <c r="U380" i="1" s="1"/>
  <c r="T381" i="1"/>
  <c r="T380" i="1" s="1"/>
  <c r="S381" i="1"/>
  <c r="S380" i="1" s="1"/>
  <c r="R381" i="1"/>
  <c r="Q381" i="1"/>
  <c r="Q380" i="1" s="1"/>
  <c r="P381" i="1"/>
  <c r="P380" i="1" s="1"/>
  <c r="O381" i="1"/>
  <c r="O380" i="1" s="1"/>
  <c r="N381" i="1"/>
  <c r="N380" i="1" s="1"/>
  <c r="M381" i="1"/>
  <c r="M380" i="1" s="1"/>
  <c r="L381" i="1"/>
  <c r="L380" i="1" s="1"/>
  <c r="K381" i="1"/>
  <c r="K380" i="1" s="1"/>
  <c r="J381" i="1"/>
  <c r="J380" i="1" s="1"/>
  <c r="I381" i="1"/>
  <c r="I380" i="1" s="1"/>
  <c r="H381" i="1"/>
  <c r="G381" i="1"/>
  <c r="G380" i="1" s="1"/>
  <c r="F381" i="1"/>
  <c r="F380" i="1" s="1"/>
  <c r="R380" i="1"/>
  <c r="H380" i="1"/>
  <c r="W379" i="1"/>
  <c r="W378" i="1" s="1"/>
  <c r="V379" i="1"/>
  <c r="V378" i="1" s="1"/>
  <c r="U379" i="1"/>
  <c r="U378" i="1" s="1"/>
  <c r="T379" i="1"/>
  <c r="T378" i="1" s="1"/>
  <c r="S379" i="1"/>
  <c r="S378" i="1" s="1"/>
  <c r="R379" i="1"/>
  <c r="R378" i="1" s="1"/>
  <c r="Q379" i="1"/>
  <c r="Q378" i="1" s="1"/>
  <c r="P379" i="1"/>
  <c r="P378" i="1" s="1"/>
  <c r="O379" i="1"/>
  <c r="O378" i="1" s="1"/>
  <c r="N379" i="1"/>
  <c r="N378" i="1" s="1"/>
  <c r="M379" i="1"/>
  <c r="M378" i="1" s="1"/>
  <c r="L379" i="1"/>
  <c r="L378" i="1" s="1"/>
  <c r="K379" i="1"/>
  <c r="K378" i="1" s="1"/>
  <c r="J379" i="1"/>
  <c r="J378" i="1" s="1"/>
  <c r="I379" i="1"/>
  <c r="I378" i="1" s="1"/>
  <c r="H379" i="1"/>
  <c r="H378" i="1" s="1"/>
  <c r="G379" i="1"/>
  <c r="G378" i="1" s="1"/>
  <c r="F379" i="1"/>
  <c r="F378" i="1" s="1"/>
  <c r="W373" i="1"/>
  <c r="W372" i="1" s="1"/>
  <c r="W371" i="1" s="1"/>
  <c r="W370" i="1" s="1"/>
  <c r="V373" i="1"/>
  <c r="V372" i="1" s="1"/>
  <c r="V371" i="1" s="1"/>
  <c r="V370" i="1" s="1"/>
  <c r="U373" i="1"/>
  <c r="U372" i="1" s="1"/>
  <c r="U371" i="1" s="1"/>
  <c r="U370" i="1" s="1"/>
  <c r="T373" i="1"/>
  <c r="T372" i="1" s="1"/>
  <c r="T371" i="1" s="1"/>
  <c r="T370" i="1" s="1"/>
  <c r="S373" i="1"/>
  <c r="S372" i="1" s="1"/>
  <c r="S371" i="1" s="1"/>
  <c r="S370" i="1" s="1"/>
  <c r="R373" i="1"/>
  <c r="R372" i="1" s="1"/>
  <c r="R371" i="1" s="1"/>
  <c r="R370" i="1" s="1"/>
  <c r="Q373" i="1"/>
  <c r="Q372" i="1" s="1"/>
  <c r="Q371" i="1" s="1"/>
  <c r="Q370" i="1" s="1"/>
  <c r="P373" i="1"/>
  <c r="P372" i="1" s="1"/>
  <c r="P371" i="1" s="1"/>
  <c r="P370" i="1" s="1"/>
  <c r="O373" i="1"/>
  <c r="O372" i="1" s="1"/>
  <c r="O371" i="1" s="1"/>
  <c r="O370" i="1" s="1"/>
  <c r="N373" i="1"/>
  <c r="N372" i="1" s="1"/>
  <c r="N371" i="1" s="1"/>
  <c r="N370" i="1" s="1"/>
  <c r="M373" i="1"/>
  <c r="M372" i="1" s="1"/>
  <c r="M371" i="1" s="1"/>
  <c r="M370" i="1" s="1"/>
  <c r="L373" i="1"/>
  <c r="L372" i="1" s="1"/>
  <c r="L371" i="1" s="1"/>
  <c r="L370" i="1" s="1"/>
  <c r="K373" i="1"/>
  <c r="K372" i="1" s="1"/>
  <c r="K371" i="1" s="1"/>
  <c r="K370" i="1" s="1"/>
  <c r="J373" i="1"/>
  <c r="J372" i="1" s="1"/>
  <c r="J371" i="1" s="1"/>
  <c r="J370" i="1" s="1"/>
  <c r="I373" i="1"/>
  <c r="I372" i="1" s="1"/>
  <c r="I371" i="1" s="1"/>
  <c r="I370" i="1" s="1"/>
  <c r="H373" i="1"/>
  <c r="H372" i="1" s="1"/>
  <c r="H371" i="1" s="1"/>
  <c r="H370" i="1" s="1"/>
  <c r="G373" i="1"/>
  <c r="G372" i="1" s="1"/>
  <c r="G371" i="1" s="1"/>
  <c r="G370" i="1" s="1"/>
  <c r="F373" i="1"/>
  <c r="F372" i="1" s="1"/>
  <c r="F371" i="1" s="1"/>
  <c r="F370" i="1" s="1"/>
  <c r="W369" i="1"/>
  <c r="W368" i="1" s="1"/>
  <c r="V369" i="1"/>
  <c r="V368" i="1" s="1"/>
  <c r="U369" i="1"/>
  <c r="U368" i="1" s="1"/>
  <c r="T369" i="1"/>
  <c r="T368" i="1" s="1"/>
  <c r="S369" i="1"/>
  <c r="S368" i="1" s="1"/>
  <c r="R369" i="1"/>
  <c r="Q369" i="1"/>
  <c r="Q368" i="1" s="1"/>
  <c r="P369" i="1"/>
  <c r="P368" i="1" s="1"/>
  <c r="O369" i="1"/>
  <c r="O368" i="1" s="1"/>
  <c r="N369" i="1"/>
  <c r="N368" i="1" s="1"/>
  <c r="M369" i="1"/>
  <c r="M368" i="1" s="1"/>
  <c r="L369" i="1"/>
  <c r="L368" i="1" s="1"/>
  <c r="K369" i="1"/>
  <c r="K368" i="1" s="1"/>
  <c r="J369" i="1"/>
  <c r="J368" i="1" s="1"/>
  <c r="I369" i="1"/>
  <c r="I368" i="1" s="1"/>
  <c r="H369" i="1"/>
  <c r="H368" i="1" s="1"/>
  <c r="G369" i="1"/>
  <c r="G368" i="1" s="1"/>
  <c r="F369" i="1"/>
  <c r="F368" i="1" s="1"/>
  <c r="R368" i="1"/>
  <c r="W367" i="1"/>
  <c r="W366" i="1" s="1"/>
  <c r="V367" i="1"/>
  <c r="V366" i="1" s="1"/>
  <c r="U367" i="1"/>
  <c r="U366" i="1" s="1"/>
  <c r="T367" i="1"/>
  <c r="T366" i="1" s="1"/>
  <c r="S367" i="1"/>
  <c r="S366" i="1" s="1"/>
  <c r="R367" i="1"/>
  <c r="R366" i="1" s="1"/>
  <c r="Q367" i="1"/>
  <c r="Q366" i="1" s="1"/>
  <c r="P367" i="1"/>
  <c r="P366" i="1" s="1"/>
  <c r="O367" i="1"/>
  <c r="O366" i="1" s="1"/>
  <c r="N367" i="1"/>
  <c r="N366" i="1" s="1"/>
  <c r="M367" i="1"/>
  <c r="L367" i="1"/>
  <c r="L366" i="1" s="1"/>
  <c r="K367" i="1"/>
  <c r="K366" i="1" s="1"/>
  <c r="J367" i="1"/>
  <c r="J366" i="1" s="1"/>
  <c r="I367" i="1"/>
  <c r="I366" i="1" s="1"/>
  <c r="H367" i="1"/>
  <c r="H366" i="1" s="1"/>
  <c r="G367" i="1"/>
  <c r="G366" i="1" s="1"/>
  <c r="F367" i="1"/>
  <c r="F366" i="1" s="1"/>
  <c r="M366" i="1"/>
  <c r="W363" i="1"/>
  <c r="W362" i="1" s="1"/>
  <c r="V363" i="1"/>
  <c r="V362" i="1" s="1"/>
  <c r="U363" i="1"/>
  <c r="U362" i="1" s="1"/>
  <c r="T363" i="1"/>
  <c r="T362" i="1" s="1"/>
  <c r="S363" i="1"/>
  <c r="S362" i="1" s="1"/>
  <c r="R363" i="1"/>
  <c r="R362" i="1" s="1"/>
  <c r="Q363" i="1"/>
  <c r="Q362" i="1" s="1"/>
  <c r="P363" i="1"/>
  <c r="P362" i="1" s="1"/>
  <c r="O363" i="1"/>
  <c r="O362" i="1" s="1"/>
  <c r="N363" i="1"/>
  <c r="N362" i="1" s="1"/>
  <c r="M363" i="1"/>
  <c r="M362" i="1" s="1"/>
  <c r="L363" i="1"/>
  <c r="L362" i="1" s="1"/>
  <c r="K363" i="1"/>
  <c r="K362" i="1" s="1"/>
  <c r="J363" i="1"/>
  <c r="J362" i="1" s="1"/>
  <c r="I363" i="1"/>
  <c r="I362" i="1" s="1"/>
  <c r="H363" i="1"/>
  <c r="H362" i="1" s="1"/>
  <c r="G363" i="1"/>
  <c r="G362" i="1" s="1"/>
  <c r="F363" i="1"/>
  <c r="F362" i="1" s="1"/>
  <c r="W361" i="1"/>
  <c r="W360" i="1" s="1"/>
  <c r="V361" i="1"/>
  <c r="V360" i="1" s="1"/>
  <c r="U361" i="1"/>
  <c r="U360" i="1" s="1"/>
  <c r="T361" i="1"/>
  <c r="T360" i="1" s="1"/>
  <c r="S361" i="1"/>
  <c r="S360" i="1" s="1"/>
  <c r="R361" i="1"/>
  <c r="R360" i="1" s="1"/>
  <c r="Q361" i="1"/>
  <c r="Q360" i="1" s="1"/>
  <c r="P361" i="1"/>
  <c r="P360" i="1" s="1"/>
  <c r="O361" i="1"/>
  <c r="O360" i="1" s="1"/>
  <c r="N361" i="1"/>
  <c r="N360" i="1" s="1"/>
  <c r="M361" i="1"/>
  <c r="M360" i="1" s="1"/>
  <c r="L361" i="1"/>
  <c r="L360" i="1" s="1"/>
  <c r="K361" i="1"/>
  <c r="K360" i="1" s="1"/>
  <c r="J361" i="1"/>
  <c r="J360" i="1" s="1"/>
  <c r="I361" i="1"/>
  <c r="I360" i="1" s="1"/>
  <c r="H361" i="1"/>
  <c r="H360" i="1" s="1"/>
  <c r="G361" i="1"/>
  <c r="G360" i="1" s="1"/>
  <c r="F361" i="1"/>
  <c r="F360" i="1" s="1"/>
  <c r="W359" i="1"/>
  <c r="W358" i="1" s="1"/>
  <c r="V359" i="1"/>
  <c r="V358" i="1" s="1"/>
  <c r="U359" i="1"/>
  <c r="U358" i="1" s="1"/>
  <c r="T359" i="1"/>
  <c r="T358" i="1" s="1"/>
  <c r="S359" i="1"/>
  <c r="S358" i="1" s="1"/>
  <c r="R359" i="1"/>
  <c r="R358" i="1" s="1"/>
  <c r="Q359" i="1"/>
  <c r="Q358" i="1" s="1"/>
  <c r="P359" i="1"/>
  <c r="P358" i="1" s="1"/>
  <c r="O359" i="1"/>
  <c r="O358" i="1" s="1"/>
  <c r="N359" i="1"/>
  <c r="N358" i="1" s="1"/>
  <c r="M359" i="1"/>
  <c r="M358" i="1" s="1"/>
  <c r="L359" i="1"/>
  <c r="L358" i="1" s="1"/>
  <c r="K359" i="1"/>
  <c r="K358" i="1" s="1"/>
  <c r="J359" i="1"/>
  <c r="J358" i="1" s="1"/>
  <c r="I359" i="1"/>
  <c r="I358" i="1" s="1"/>
  <c r="H359" i="1"/>
  <c r="H358" i="1" s="1"/>
  <c r="G359" i="1"/>
  <c r="G358" i="1" s="1"/>
  <c r="F359" i="1"/>
  <c r="F358" i="1" s="1"/>
  <c r="W357" i="1"/>
  <c r="W356" i="1" s="1"/>
  <c r="V357" i="1"/>
  <c r="V356" i="1" s="1"/>
  <c r="U357" i="1"/>
  <c r="U356" i="1" s="1"/>
  <c r="T357" i="1"/>
  <c r="T356" i="1" s="1"/>
  <c r="S357" i="1"/>
  <c r="S356" i="1" s="1"/>
  <c r="R357" i="1"/>
  <c r="R356" i="1" s="1"/>
  <c r="Q357" i="1"/>
  <c r="P357" i="1"/>
  <c r="O357" i="1"/>
  <c r="N357" i="1"/>
  <c r="M357" i="1"/>
  <c r="M356" i="1" s="1"/>
  <c r="L357" i="1"/>
  <c r="L356" i="1" s="1"/>
  <c r="K357" i="1"/>
  <c r="K356" i="1" s="1"/>
  <c r="J357" i="1"/>
  <c r="J356" i="1" s="1"/>
  <c r="I357" i="1"/>
  <c r="I356" i="1" s="1"/>
  <c r="H357" i="1"/>
  <c r="H356" i="1" s="1"/>
  <c r="G357" i="1"/>
  <c r="G356" i="1" s="1"/>
  <c r="F357" i="1"/>
  <c r="F356" i="1" s="1"/>
  <c r="Q356" i="1"/>
  <c r="P356" i="1"/>
  <c r="O356" i="1"/>
  <c r="N356" i="1"/>
  <c r="W355" i="1"/>
  <c r="W354" i="1" s="1"/>
  <c r="V355" i="1"/>
  <c r="V354" i="1" s="1"/>
  <c r="U355" i="1"/>
  <c r="U354" i="1" s="1"/>
  <c r="T355" i="1"/>
  <c r="T354" i="1" s="1"/>
  <c r="S355" i="1"/>
  <c r="S354" i="1" s="1"/>
  <c r="R355" i="1"/>
  <c r="R354" i="1" s="1"/>
  <c r="Q355" i="1"/>
  <c r="Q354" i="1" s="1"/>
  <c r="P355" i="1"/>
  <c r="P354" i="1" s="1"/>
  <c r="O355" i="1"/>
  <c r="O354" i="1" s="1"/>
  <c r="N355" i="1"/>
  <c r="N354" i="1" s="1"/>
  <c r="M355" i="1"/>
  <c r="M354" i="1" s="1"/>
  <c r="L355" i="1"/>
  <c r="L354" i="1" s="1"/>
  <c r="K355" i="1"/>
  <c r="K354" i="1" s="1"/>
  <c r="J355" i="1"/>
  <c r="J354" i="1" s="1"/>
  <c r="I355" i="1"/>
  <c r="I354" i="1" s="1"/>
  <c r="H355" i="1"/>
  <c r="H354" i="1" s="1"/>
  <c r="G355" i="1"/>
  <c r="G354" i="1" s="1"/>
  <c r="F355" i="1"/>
  <c r="F354" i="1" s="1"/>
  <c r="W353" i="1"/>
  <c r="W352" i="1" s="1"/>
  <c r="V353" i="1"/>
  <c r="V352" i="1" s="1"/>
  <c r="U353" i="1"/>
  <c r="U352" i="1" s="1"/>
  <c r="T353" i="1"/>
  <c r="T352" i="1" s="1"/>
  <c r="S353" i="1"/>
  <c r="S352" i="1" s="1"/>
  <c r="R353" i="1"/>
  <c r="R352" i="1" s="1"/>
  <c r="Q353" i="1"/>
  <c r="Q352" i="1" s="1"/>
  <c r="P353" i="1"/>
  <c r="P352" i="1" s="1"/>
  <c r="O353" i="1"/>
  <c r="O352" i="1" s="1"/>
  <c r="N353" i="1"/>
  <c r="N352" i="1" s="1"/>
  <c r="M353" i="1"/>
  <c r="M352" i="1" s="1"/>
  <c r="L353" i="1"/>
  <c r="L352" i="1" s="1"/>
  <c r="K353" i="1"/>
  <c r="K352" i="1" s="1"/>
  <c r="J353" i="1"/>
  <c r="J352" i="1" s="1"/>
  <c r="I353" i="1"/>
  <c r="I352" i="1" s="1"/>
  <c r="H353" i="1"/>
  <c r="H352" i="1" s="1"/>
  <c r="G353" i="1"/>
  <c r="G352" i="1" s="1"/>
  <c r="F353" i="1"/>
  <c r="F352" i="1" s="1"/>
  <c r="W351" i="1"/>
  <c r="W350" i="1" s="1"/>
  <c r="V351" i="1"/>
  <c r="V350" i="1" s="1"/>
  <c r="U351" i="1"/>
  <c r="U350" i="1" s="1"/>
  <c r="T351" i="1"/>
  <c r="T350" i="1" s="1"/>
  <c r="S351" i="1"/>
  <c r="R351" i="1"/>
  <c r="R350" i="1" s="1"/>
  <c r="Q351" i="1"/>
  <c r="Q350" i="1" s="1"/>
  <c r="P351" i="1"/>
  <c r="P350" i="1" s="1"/>
  <c r="O351" i="1"/>
  <c r="O350" i="1" s="1"/>
  <c r="N351" i="1"/>
  <c r="N350" i="1" s="1"/>
  <c r="M351" i="1"/>
  <c r="M350" i="1" s="1"/>
  <c r="L351" i="1"/>
  <c r="L350" i="1" s="1"/>
  <c r="K351" i="1"/>
  <c r="K350" i="1" s="1"/>
  <c r="J351" i="1"/>
  <c r="J350" i="1" s="1"/>
  <c r="I351" i="1"/>
  <c r="I350" i="1" s="1"/>
  <c r="H351" i="1"/>
  <c r="H350" i="1" s="1"/>
  <c r="G351" i="1"/>
  <c r="G350" i="1" s="1"/>
  <c r="F351" i="1"/>
  <c r="F350" i="1" s="1"/>
  <c r="S350" i="1"/>
  <c r="W349" i="1"/>
  <c r="W348" i="1" s="1"/>
  <c r="V349" i="1"/>
  <c r="V348" i="1" s="1"/>
  <c r="U349" i="1"/>
  <c r="U348" i="1" s="1"/>
  <c r="T349" i="1"/>
  <c r="T348" i="1" s="1"/>
  <c r="S349" i="1"/>
  <c r="S348" i="1" s="1"/>
  <c r="R349" i="1"/>
  <c r="R348" i="1" s="1"/>
  <c r="Q349" i="1"/>
  <c r="P349" i="1"/>
  <c r="P348" i="1" s="1"/>
  <c r="O349" i="1"/>
  <c r="N349" i="1"/>
  <c r="N348" i="1" s="1"/>
  <c r="M349" i="1"/>
  <c r="M348" i="1" s="1"/>
  <c r="L349" i="1"/>
  <c r="L348" i="1" s="1"/>
  <c r="K349" i="1"/>
  <c r="K348" i="1" s="1"/>
  <c r="J349" i="1"/>
  <c r="J348" i="1" s="1"/>
  <c r="I349" i="1"/>
  <c r="I348" i="1" s="1"/>
  <c r="H349" i="1"/>
  <c r="H348" i="1" s="1"/>
  <c r="G349" i="1"/>
  <c r="G348" i="1" s="1"/>
  <c r="F349" i="1"/>
  <c r="F348" i="1" s="1"/>
  <c r="Q348" i="1"/>
  <c r="O348" i="1"/>
  <c r="W347" i="1"/>
  <c r="V347" i="1"/>
  <c r="U347" i="1"/>
  <c r="T347" i="1"/>
  <c r="S347" i="1"/>
  <c r="R347" i="1"/>
  <c r="Q347" i="1"/>
  <c r="Q345" i="1" s="1"/>
  <c r="P347" i="1"/>
  <c r="O347" i="1"/>
  <c r="N347" i="1"/>
  <c r="M347" i="1"/>
  <c r="L347" i="1"/>
  <c r="K347" i="1"/>
  <c r="J347" i="1"/>
  <c r="I347" i="1"/>
  <c r="H347" i="1"/>
  <c r="G347" i="1"/>
  <c r="F347" i="1"/>
  <c r="W346" i="1"/>
  <c r="W345" i="1" s="1"/>
  <c r="V346" i="1"/>
  <c r="U346" i="1"/>
  <c r="T346" i="1"/>
  <c r="S346" i="1"/>
  <c r="R346" i="1"/>
  <c r="Q346" i="1"/>
  <c r="P346" i="1"/>
  <c r="O346" i="1"/>
  <c r="N346" i="1"/>
  <c r="M346" i="1"/>
  <c r="L346" i="1"/>
  <c r="K346" i="1"/>
  <c r="K345" i="1" s="1"/>
  <c r="J346" i="1"/>
  <c r="I346" i="1"/>
  <c r="H346" i="1"/>
  <c r="G346" i="1"/>
  <c r="F346" i="1"/>
  <c r="W344" i="1"/>
  <c r="W343" i="1" s="1"/>
  <c r="V344" i="1"/>
  <c r="V343" i="1" s="1"/>
  <c r="U344" i="1"/>
  <c r="U343" i="1" s="1"/>
  <c r="T344" i="1"/>
  <c r="T343" i="1" s="1"/>
  <c r="S344" i="1"/>
  <c r="S343" i="1" s="1"/>
  <c r="R344" i="1"/>
  <c r="R343" i="1" s="1"/>
  <c r="Q344" i="1"/>
  <c r="Q343" i="1" s="1"/>
  <c r="P344" i="1"/>
  <c r="P343" i="1" s="1"/>
  <c r="O344" i="1"/>
  <c r="O343" i="1" s="1"/>
  <c r="N344" i="1"/>
  <c r="N343" i="1" s="1"/>
  <c r="M344" i="1"/>
  <c r="M343" i="1" s="1"/>
  <c r="L344" i="1"/>
  <c r="L343" i="1" s="1"/>
  <c r="K344" i="1"/>
  <c r="J344" i="1"/>
  <c r="J343" i="1" s="1"/>
  <c r="I344" i="1"/>
  <c r="I343" i="1" s="1"/>
  <c r="H344" i="1"/>
  <c r="H343" i="1" s="1"/>
  <c r="G344" i="1"/>
  <c r="G343" i="1" s="1"/>
  <c r="F344" i="1"/>
  <c r="F343" i="1" s="1"/>
  <c r="K343" i="1"/>
  <c r="W342" i="1"/>
  <c r="W341" i="1" s="1"/>
  <c r="V342" i="1"/>
  <c r="V341" i="1" s="1"/>
  <c r="U342" i="1"/>
  <c r="U341" i="1" s="1"/>
  <c r="T342" i="1"/>
  <c r="T341" i="1" s="1"/>
  <c r="S342" i="1"/>
  <c r="S341" i="1" s="1"/>
  <c r="R342" i="1"/>
  <c r="R341" i="1" s="1"/>
  <c r="Q342" i="1"/>
  <c r="Q341" i="1" s="1"/>
  <c r="P342" i="1"/>
  <c r="P341" i="1" s="1"/>
  <c r="O342" i="1"/>
  <c r="O341" i="1" s="1"/>
  <c r="N342" i="1"/>
  <c r="N341" i="1" s="1"/>
  <c r="M342" i="1"/>
  <c r="M341" i="1" s="1"/>
  <c r="L342" i="1"/>
  <c r="L341" i="1" s="1"/>
  <c r="K342" i="1"/>
  <c r="K341" i="1" s="1"/>
  <c r="J342" i="1"/>
  <c r="J341" i="1" s="1"/>
  <c r="I342" i="1"/>
  <c r="I341" i="1" s="1"/>
  <c r="H342" i="1"/>
  <c r="H341" i="1" s="1"/>
  <c r="G342" i="1"/>
  <c r="G341" i="1" s="1"/>
  <c r="F342" i="1"/>
  <c r="F341" i="1" s="1"/>
  <c r="W339" i="1"/>
  <c r="W338" i="1" s="1"/>
  <c r="V339" i="1"/>
  <c r="V338" i="1" s="1"/>
  <c r="U339" i="1"/>
  <c r="U338" i="1" s="1"/>
  <c r="T339" i="1"/>
  <c r="T338" i="1" s="1"/>
  <c r="S339" i="1"/>
  <c r="S338" i="1" s="1"/>
  <c r="R339" i="1"/>
  <c r="R338" i="1" s="1"/>
  <c r="Q339" i="1"/>
  <c r="Q338" i="1" s="1"/>
  <c r="P339" i="1"/>
  <c r="P338" i="1" s="1"/>
  <c r="O339" i="1"/>
  <c r="O338" i="1" s="1"/>
  <c r="N339" i="1"/>
  <c r="N338" i="1" s="1"/>
  <c r="M339" i="1"/>
  <c r="M338" i="1" s="1"/>
  <c r="L339" i="1"/>
  <c r="K339" i="1"/>
  <c r="J339" i="1"/>
  <c r="I339" i="1"/>
  <c r="I338" i="1" s="1"/>
  <c r="H339" i="1"/>
  <c r="H338" i="1" s="1"/>
  <c r="G339" i="1"/>
  <c r="G338" i="1" s="1"/>
  <c r="F339" i="1"/>
  <c r="F338" i="1" s="1"/>
  <c r="L338" i="1"/>
  <c r="K338" i="1"/>
  <c r="J338" i="1"/>
  <c r="W337" i="1"/>
  <c r="W336" i="1" s="1"/>
  <c r="V337" i="1"/>
  <c r="V336" i="1" s="1"/>
  <c r="U337" i="1"/>
  <c r="U336" i="1" s="1"/>
  <c r="T337" i="1"/>
  <c r="T336" i="1" s="1"/>
  <c r="S337" i="1"/>
  <c r="S336" i="1" s="1"/>
  <c r="R337" i="1"/>
  <c r="R336" i="1" s="1"/>
  <c r="Q337" i="1"/>
  <c r="Q336" i="1" s="1"/>
  <c r="P337" i="1"/>
  <c r="P336" i="1" s="1"/>
  <c r="O337" i="1"/>
  <c r="O336" i="1" s="1"/>
  <c r="N337" i="1"/>
  <c r="N336" i="1" s="1"/>
  <c r="M337" i="1"/>
  <c r="M336" i="1" s="1"/>
  <c r="L337" i="1"/>
  <c r="L336" i="1" s="1"/>
  <c r="K337" i="1"/>
  <c r="K336" i="1" s="1"/>
  <c r="J337" i="1"/>
  <c r="J336" i="1" s="1"/>
  <c r="I337" i="1"/>
  <c r="I336" i="1" s="1"/>
  <c r="H337" i="1"/>
  <c r="H336" i="1" s="1"/>
  <c r="G337" i="1"/>
  <c r="G336" i="1" s="1"/>
  <c r="F337" i="1"/>
  <c r="F336" i="1" s="1"/>
  <c r="W335" i="1"/>
  <c r="W334" i="1" s="1"/>
  <c r="V335" i="1"/>
  <c r="V334" i="1" s="1"/>
  <c r="U335" i="1"/>
  <c r="U334" i="1" s="1"/>
  <c r="T335" i="1"/>
  <c r="T334" i="1" s="1"/>
  <c r="S335" i="1"/>
  <c r="S334" i="1" s="1"/>
  <c r="R335" i="1"/>
  <c r="R334" i="1" s="1"/>
  <c r="Q335" i="1"/>
  <c r="Q334" i="1" s="1"/>
  <c r="P335" i="1"/>
  <c r="P334" i="1" s="1"/>
  <c r="O335" i="1"/>
  <c r="O334" i="1" s="1"/>
  <c r="N335" i="1"/>
  <c r="N334" i="1" s="1"/>
  <c r="M335" i="1"/>
  <c r="M334" i="1" s="1"/>
  <c r="L335" i="1"/>
  <c r="L334" i="1" s="1"/>
  <c r="K335" i="1"/>
  <c r="K334" i="1" s="1"/>
  <c r="J335" i="1"/>
  <c r="J334" i="1" s="1"/>
  <c r="I335" i="1"/>
  <c r="I334" i="1" s="1"/>
  <c r="H335" i="1"/>
  <c r="H334" i="1" s="1"/>
  <c r="G335" i="1"/>
  <c r="G334" i="1" s="1"/>
  <c r="F335" i="1"/>
  <c r="F334" i="1" s="1"/>
  <c r="W329" i="1"/>
  <c r="V329" i="1"/>
  <c r="U329" i="1"/>
  <c r="T329" i="1"/>
  <c r="S329" i="1"/>
  <c r="R329" i="1"/>
  <c r="Q329" i="1"/>
  <c r="Q327" i="1" s="1"/>
  <c r="Q326" i="1" s="1"/>
  <c r="Q325" i="1" s="1"/>
  <c r="P329" i="1"/>
  <c r="P327" i="1" s="1"/>
  <c r="P326" i="1" s="1"/>
  <c r="P325" i="1" s="1"/>
  <c r="O329" i="1"/>
  <c r="N329" i="1"/>
  <c r="M329" i="1"/>
  <c r="L329" i="1"/>
  <c r="K329" i="1"/>
  <c r="J329" i="1"/>
  <c r="I329" i="1"/>
  <c r="H329" i="1"/>
  <c r="G329" i="1"/>
  <c r="F329" i="1"/>
  <c r="W328" i="1"/>
  <c r="W327" i="1" s="1"/>
  <c r="W326" i="1" s="1"/>
  <c r="W325" i="1" s="1"/>
  <c r="V328" i="1"/>
  <c r="V327" i="1" s="1"/>
  <c r="V326" i="1" s="1"/>
  <c r="V325" i="1" s="1"/>
  <c r="U328" i="1"/>
  <c r="T328" i="1"/>
  <c r="S328" i="1"/>
  <c r="R328" i="1"/>
  <c r="Q328" i="1"/>
  <c r="P328" i="1"/>
  <c r="O328" i="1"/>
  <c r="N328" i="1"/>
  <c r="M328" i="1"/>
  <c r="L328" i="1"/>
  <c r="K328" i="1"/>
  <c r="K327" i="1" s="1"/>
  <c r="K326" i="1" s="1"/>
  <c r="K325" i="1" s="1"/>
  <c r="J328" i="1"/>
  <c r="J327" i="1" s="1"/>
  <c r="J326" i="1" s="1"/>
  <c r="J325" i="1" s="1"/>
  <c r="I328" i="1"/>
  <c r="H328" i="1"/>
  <c r="G328" i="1"/>
  <c r="F328" i="1"/>
  <c r="W324" i="1"/>
  <c r="W323" i="1" s="1"/>
  <c r="V324" i="1"/>
  <c r="V323" i="1" s="1"/>
  <c r="U324" i="1"/>
  <c r="U323" i="1" s="1"/>
  <c r="T324" i="1"/>
  <c r="T323" i="1" s="1"/>
  <c r="S324" i="1"/>
  <c r="S323" i="1" s="1"/>
  <c r="R324" i="1"/>
  <c r="R323" i="1" s="1"/>
  <c r="Q324" i="1"/>
  <c r="Q323" i="1" s="1"/>
  <c r="P324" i="1"/>
  <c r="P323" i="1" s="1"/>
  <c r="O324" i="1"/>
  <c r="O323" i="1" s="1"/>
  <c r="N324" i="1"/>
  <c r="N323" i="1" s="1"/>
  <c r="M324" i="1"/>
  <c r="M323" i="1" s="1"/>
  <c r="L324" i="1"/>
  <c r="L323" i="1" s="1"/>
  <c r="K324" i="1"/>
  <c r="K323" i="1" s="1"/>
  <c r="J324" i="1"/>
  <c r="J323" i="1" s="1"/>
  <c r="I324" i="1"/>
  <c r="I323" i="1" s="1"/>
  <c r="H324" i="1"/>
  <c r="H323" i="1" s="1"/>
  <c r="G324" i="1"/>
  <c r="G323" i="1" s="1"/>
  <c r="F324" i="1"/>
  <c r="F323" i="1" s="1"/>
  <c r="W322" i="1"/>
  <c r="W321" i="1" s="1"/>
  <c r="V322" i="1"/>
  <c r="V321" i="1" s="1"/>
  <c r="U322" i="1"/>
  <c r="U321" i="1" s="1"/>
  <c r="T322" i="1"/>
  <c r="T321" i="1" s="1"/>
  <c r="S322" i="1"/>
  <c r="S321" i="1" s="1"/>
  <c r="R322" i="1"/>
  <c r="R321" i="1" s="1"/>
  <c r="Q322" i="1"/>
  <c r="Q321" i="1" s="1"/>
  <c r="P322" i="1"/>
  <c r="P321" i="1" s="1"/>
  <c r="O322" i="1"/>
  <c r="O321" i="1" s="1"/>
  <c r="N322" i="1"/>
  <c r="N321" i="1" s="1"/>
  <c r="M322" i="1"/>
  <c r="M321" i="1" s="1"/>
  <c r="L322" i="1"/>
  <c r="L321" i="1" s="1"/>
  <c r="K322" i="1"/>
  <c r="K321" i="1" s="1"/>
  <c r="J322" i="1"/>
  <c r="J321" i="1" s="1"/>
  <c r="I322" i="1"/>
  <c r="I321" i="1" s="1"/>
  <c r="H322" i="1"/>
  <c r="H321" i="1" s="1"/>
  <c r="G322" i="1"/>
  <c r="G321" i="1" s="1"/>
  <c r="F322" i="1"/>
  <c r="F321" i="1" s="1"/>
  <c r="W315" i="1"/>
  <c r="W314" i="1" s="1"/>
  <c r="V315" i="1"/>
  <c r="V314" i="1" s="1"/>
  <c r="U315" i="1"/>
  <c r="U314" i="1" s="1"/>
  <c r="T315" i="1"/>
  <c r="S315" i="1"/>
  <c r="S314" i="1" s="1"/>
  <c r="R315" i="1"/>
  <c r="R314" i="1" s="1"/>
  <c r="Q315" i="1"/>
  <c r="Q314" i="1" s="1"/>
  <c r="P315" i="1"/>
  <c r="P314" i="1" s="1"/>
  <c r="O315" i="1"/>
  <c r="N315" i="1"/>
  <c r="N314" i="1" s="1"/>
  <c r="M315" i="1"/>
  <c r="M314" i="1" s="1"/>
  <c r="L315" i="1"/>
  <c r="L314" i="1" s="1"/>
  <c r="K315" i="1"/>
  <c r="K314" i="1" s="1"/>
  <c r="J315" i="1"/>
  <c r="J314" i="1" s="1"/>
  <c r="I315" i="1"/>
  <c r="I314" i="1" s="1"/>
  <c r="H315" i="1"/>
  <c r="H314" i="1" s="1"/>
  <c r="G315" i="1"/>
  <c r="G314" i="1" s="1"/>
  <c r="F315" i="1"/>
  <c r="F314" i="1" s="1"/>
  <c r="T314" i="1"/>
  <c r="O314" i="1"/>
  <c r="W313" i="1"/>
  <c r="V313" i="1"/>
  <c r="U313" i="1"/>
  <c r="U312" i="1" s="1"/>
  <c r="T313" i="1"/>
  <c r="T312" i="1" s="1"/>
  <c r="S313" i="1"/>
  <c r="S312" i="1" s="1"/>
  <c r="R313" i="1"/>
  <c r="R312" i="1" s="1"/>
  <c r="Q313" i="1"/>
  <c r="Q312" i="1" s="1"/>
  <c r="P313" i="1"/>
  <c r="P312" i="1" s="1"/>
  <c r="O313" i="1"/>
  <c r="O312" i="1" s="1"/>
  <c r="N313" i="1"/>
  <c r="N312" i="1" s="1"/>
  <c r="M313" i="1"/>
  <c r="M312" i="1" s="1"/>
  <c r="L313" i="1"/>
  <c r="L312" i="1" s="1"/>
  <c r="K313" i="1"/>
  <c r="J313" i="1"/>
  <c r="I313" i="1"/>
  <c r="I312" i="1" s="1"/>
  <c r="H313" i="1"/>
  <c r="H312" i="1" s="1"/>
  <c r="G313" i="1"/>
  <c r="G312" i="1" s="1"/>
  <c r="F313" i="1"/>
  <c r="F312" i="1" s="1"/>
  <c r="W312" i="1"/>
  <c r="V312" i="1"/>
  <c r="K312" i="1"/>
  <c r="J312" i="1"/>
  <c r="W310" i="1"/>
  <c r="W309" i="1" s="1"/>
  <c r="W308" i="1" s="1"/>
  <c r="V310" i="1"/>
  <c r="V309" i="1" s="1"/>
  <c r="V308" i="1" s="1"/>
  <c r="U310" i="1"/>
  <c r="U309" i="1" s="1"/>
  <c r="U308" i="1" s="1"/>
  <c r="T310" i="1"/>
  <c r="T309" i="1" s="1"/>
  <c r="T308" i="1" s="1"/>
  <c r="S310" i="1"/>
  <c r="S309" i="1" s="1"/>
  <c r="S308" i="1" s="1"/>
  <c r="R310" i="1"/>
  <c r="R309" i="1" s="1"/>
  <c r="R308" i="1" s="1"/>
  <c r="Q310" i="1"/>
  <c r="Q309" i="1" s="1"/>
  <c r="Q308" i="1" s="1"/>
  <c r="P310" i="1"/>
  <c r="P309" i="1" s="1"/>
  <c r="P308" i="1" s="1"/>
  <c r="O310" i="1"/>
  <c r="O309" i="1" s="1"/>
  <c r="O308" i="1" s="1"/>
  <c r="N310" i="1"/>
  <c r="N309" i="1" s="1"/>
  <c r="N308" i="1" s="1"/>
  <c r="M310" i="1"/>
  <c r="M309" i="1" s="1"/>
  <c r="M308" i="1" s="1"/>
  <c r="L310" i="1"/>
  <c r="L309" i="1" s="1"/>
  <c r="L308" i="1" s="1"/>
  <c r="K310" i="1"/>
  <c r="K309" i="1" s="1"/>
  <c r="K308" i="1" s="1"/>
  <c r="J310" i="1"/>
  <c r="J309" i="1" s="1"/>
  <c r="J308" i="1" s="1"/>
  <c r="I310" i="1"/>
  <c r="I309" i="1" s="1"/>
  <c r="I308" i="1" s="1"/>
  <c r="H310" i="1"/>
  <c r="H309" i="1" s="1"/>
  <c r="H308" i="1" s="1"/>
  <c r="G310" i="1"/>
  <c r="G309" i="1" s="1"/>
  <c r="G308" i="1" s="1"/>
  <c r="F310" i="1"/>
  <c r="F309" i="1" s="1"/>
  <c r="F308" i="1" s="1"/>
  <c r="W307" i="1"/>
  <c r="W306" i="1" s="1"/>
  <c r="V307" i="1"/>
  <c r="U307" i="1"/>
  <c r="U306" i="1" s="1"/>
  <c r="T307" i="1"/>
  <c r="S307" i="1"/>
  <c r="R307" i="1"/>
  <c r="R306" i="1" s="1"/>
  <c r="Q307" i="1"/>
  <c r="Q306" i="1" s="1"/>
  <c r="P307" i="1"/>
  <c r="P306" i="1" s="1"/>
  <c r="O307" i="1"/>
  <c r="O306" i="1" s="1"/>
  <c r="N307" i="1"/>
  <c r="N306" i="1" s="1"/>
  <c r="M307" i="1"/>
  <c r="M306" i="1" s="1"/>
  <c r="L307" i="1"/>
  <c r="L306" i="1" s="1"/>
  <c r="K307" i="1"/>
  <c r="K306" i="1" s="1"/>
  <c r="J307" i="1"/>
  <c r="J306" i="1" s="1"/>
  <c r="I307" i="1"/>
  <c r="I306" i="1" s="1"/>
  <c r="H307" i="1"/>
  <c r="H306" i="1" s="1"/>
  <c r="G307" i="1"/>
  <c r="G306" i="1" s="1"/>
  <c r="F307" i="1"/>
  <c r="F306" i="1" s="1"/>
  <c r="V306" i="1"/>
  <c r="T306" i="1"/>
  <c r="S306" i="1"/>
  <c r="W305" i="1"/>
  <c r="V305" i="1"/>
  <c r="V304" i="1" s="1"/>
  <c r="U305" i="1"/>
  <c r="U304" i="1" s="1"/>
  <c r="T305" i="1"/>
  <c r="T304" i="1" s="1"/>
  <c r="S305" i="1"/>
  <c r="S304" i="1" s="1"/>
  <c r="R305" i="1"/>
  <c r="R304" i="1" s="1"/>
  <c r="R303" i="1" s="1"/>
  <c r="Q305" i="1"/>
  <c r="Q304" i="1" s="1"/>
  <c r="P305" i="1"/>
  <c r="P304" i="1" s="1"/>
  <c r="O305" i="1"/>
  <c r="O304" i="1" s="1"/>
  <c r="N305" i="1"/>
  <c r="N304" i="1" s="1"/>
  <c r="M305" i="1"/>
  <c r="M304" i="1" s="1"/>
  <c r="L305" i="1"/>
  <c r="K305" i="1"/>
  <c r="K304" i="1" s="1"/>
  <c r="J305" i="1"/>
  <c r="J304" i="1" s="1"/>
  <c r="I305" i="1"/>
  <c r="I304" i="1" s="1"/>
  <c r="H305" i="1"/>
  <c r="H304" i="1" s="1"/>
  <c r="G305" i="1"/>
  <c r="G304" i="1" s="1"/>
  <c r="G303" i="1" s="1"/>
  <c r="F305" i="1"/>
  <c r="F304" i="1" s="1"/>
  <c r="F303" i="1" s="1"/>
  <c r="W304" i="1"/>
  <c r="L304" i="1"/>
  <c r="W301" i="1"/>
  <c r="W300" i="1" s="1"/>
  <c r="W299" i="1" s="1"/>
  <c r="V301" i="1"/>
  <c r="V300" i="1" s="1"/>
  <c r="V299" i="1" s="1"/>
  <c r="U301" i="1"/>
  <c r="U300" i="1" s="1"/>
  <c r="U299" i="1" s="1"/>
  <c r="T301" i="1"/>
  <c r="T300" i="1" s="1"/>
  <c r="T299" i="1" s="1"/>
  <c r="S301" i="1"/>
  <c r="R301" i="1"/>
  <c r="R300" i="1" s="1"/>
  <c r="R299" i="1" s="1"/>
  <c r="Q301" i="1"/>
  <c r="Q300" i="1" s="1"/>
  <c r="Q299" i="1" s="1"/>
  <c r="P301" i="1"/>
  <c r="P300" i="1" s="1"/>
  <c r="P299" i="1" s="1"/>
  <c r="O301" i="1"/>
  <c r="O300" i="1" s="1"/>
  <c r="O299" i="1" s="1"/>
  <c r="N301" i="1"/>
  <c r="N300" i="1" s="1"/>
  <c r="N299" i="1" s="1"/>
  <c r="M301" i="1"/>
  <c r="M300" i="1" s="1"/>
  <c r="M299" i="1" s="1"/>
  <c r="L301" i="1"/>
  <c r="L300" i="1" s="1"/>
  <c r="L299" i="1" s="1"/>
  <c r="K301" i="1"/>
  <c r="K300" i="1" s="1"/>
  <c r="K299" i="1" s="1"/>
  <c r="J301" i="1"/>
  <c r="J300" i="1" s="1"/>
  <c r="J299" i="1" s="1"/>
  <c r="I301" i="1"/>
  <c r="I300" i="1" s="1"/>
  <c r="I299" i="1" s="1"/>
  <c r="H301" i="1"/>
  <c r="G301" i="1"/>
  <c r="G300" i="1" s="1"/>
  <c r="G299" i="1" s="1"/>
  <c r="F301" i="1"/>
  <c r="F300" i="1" s="1"/>
  <c r="F299" i="1" s="1"/>
  <c r="S300" i="1"/>
  <c r="S299" i="1" s="1"/>
  <c r="H300" i="1"/>
  <c r="H299" i="1" s="1"/>
  <c r="W298" i="1"/>
  <c r="W297" i="1" s="1"/>
  <c r="W296" i="1" s="1"/>
  <c r="V298" i="1"/>
  <c r="V297" i="1" s="1"/>
  <c r="V296" i="1" s="1"/>
  <c r="U298" i="1"/>
  <c r="T298" i="1"/>
  <c r="T297" i="1" s="1"/>
  <c r="T296" i="1" s="1"/>
  <c r="S298" i="1"/>
  <c r="S297" i="1" s="1"/>
  <c r="S296" i="1" s="1"/>
  <c r="R298" i="1"/>
  <c r="R297" i="1" s="1"/>
  <c r="R296" i="1" s="1"/>
  <c r="Q298" i="1"/>
  <c r="Q297" i="1" s="1"/>
  <c r="Q296" i="1" s="1"/>
  <c r="P298" i="1"/>
  <c r="P297" i="1" s="1"/>
  <c r="P296" i="1" s="1"/>
  <c r="O298" i="1"/>
  <c r="O297" i="1" s="1"/>
  <c r="O296" i="1" s="1"/>
  <c r="N298" i="1"/>
  <c r="N297" i="1" s="1"/>
  <c r="N296" i="1" s="1"/>
  <c r="M298" i="1"/>
  <c r="M297" i="1" s="1"/>
  <c r="M296" i="1" s="1"/>
  <c r="L298" i="1"/>
  <c r="L297" i="1" s="1"/>
  <c r="L296" i="1" s="1"/>
  <c r="K298" i="1"/>
  <c r="K297" i="1" s="1"/>
  <c r="K296" i="1" s="1"/>
  <c r="J298" i="1"/>
  <c r="J297" i="1" s="1"/>
  <c r="J296" i="1" s="1"/>
  <c r="I298" i="1"/>
  <c r="H298" i="1"/>
  <c r="H297" i="1" s="1"/>
  <c r="H296" i="1" s="1"/>
  <c r="G298" i="1"/>
  <c r="G297" i="1" s="1"/>
  <c r="G296" i="1" s="1"/>
  <c r="F298" i="1"/>
  <c r="F297" i="1" s="1"/>
  <c r="F296" i="1" s="1"/>
  <c r="U297" i="1"/>
  <c r="U296" i="1" s="1"/>
  <c r="I297" i="1"/>
  <c r="I296" i="1" s="1"/>
  <c r="W294" i="1"/>
  <c r="W293" i="1" s="1"/>
  <c r="V294" i="1"/>
  <c r="V293" i="1" s="1"/>
  <c r="U294" i="1"/>
  <c r="U293" i="1" s="1"/>
  <c r="T294" i="1"/>
  <c r="T293" i="1" s="1"/>
  <c r="S294" i="1"/>
  <c r="S293" i="1" s="1"/>
  <c r="R294" i="1"/>
  <c r="R293" i="1" s="1"/>
  <c r="Q294" i="1"/>
  <c r="Q293" i="1" s="1"/>
  <c r="P294" i="1"/>
  <c r="P293" i="1" s="1"/>
  <c r="O294" i="1"/>
  <c r="O293" i="1" s="1"/>
  <c r="N294" i="1"/>
  <c r="N293" i="1" s="1"/>
  <c r="M294" i="1"/>
  <c r="M293" i="1" s="1"/>
  <c r="L294" i="1"/>
  <c r="L293" i="1" s="1"/>
  <c r="K294" i="1"/>
  <c r="K293" i="1" s="1"/>
  <c r="J294" i="1"/>
  <c r="J293" i="1" s="1"/>
  <c r="I294" i="1"/>
  <c r="I293" i="1" s="1"/>
  <c r="H294" i="1"/>
  <c r="H293" i="1" s="1"/>
  <c r="G294" i="1"/>
  <c r="G293" i="1" s="1"/>
  <c r="F294" i="1"/>
  <c r="F293" i="1" s="1"/>
  <c r="W292" i="1"/>
  <c r="W291" i="1" s="1"/>
  <c r="V292" i="1"/>
  <c r="V291" i="1" s="1"/>
  <c r="U292" i="1"/>
  <c r="U291" i="1" s="1"/>
  <c r="T292" i="1"/>
  <c r="T291" i="1" s="1"/>
  <c r="S292" i="1"/>
  <c r="S291" i="1" s="1"/>
  <c r="R292" i="1"/>
  <c r="R291" i="1" s="1"/>
  <c r="Q292" i="1"/>
  <c r="Q291" i="1" s="1"/>
  <c r="P292" i="1"/>
  <c r="P291" i="1" s="1"/>
  <c r="O292" i="1"/>
  <c r="O291" i="1" s="1"/>
  <c r="N292" i="1"/>
  <c r="N291" i="1" s="1"/>
  <c r="M292" i="1"/>
  <c r="M291" i="1" s="1"/>
  <c r="L292" i="1"/>
  <c r="L291" i="1" s="1"/>
  <c r="K292" i="1"/>
  <c r="K291" i="1" s="1"/>
  <c r="J292" i="1"/>
  <c r="J291" i="1" s="1"/>
  <c r="I292" i="1"/>
  <c r="I291" i="1" s="1"/>
  <c r="H292" i="1"/>
  <c r="H291" i="1" s="1"/>
  <c r="G292" i="1"/>
  <c r="G291" i="1" s="1"/>
  <c r="F292" i="1"/>
  <c r="F291" i="1" s="1"/>
  <c r="W286" i="1"/>
  <c r="W285" i="1" s="1"/>
  <c r="W284" i="1" s="1"/>
  <c r="W283" i="1" s="1"/>
  <c r="V286" i="1"/>
  <c r="V285" i="1" s="1"/>
  <c r="V284" i="1" s="1"/>
  <c r="V283" i="1" s="1"/>
  <c r="U286" i="1"/>
  <c r="U285" i="1" s="1"/>
  <c r="U284" i="1" s="1"/>
  <c r="U283" i="1" s="1"/>
  <c r="T286" i="1"/>
  <c r="T285" i="1" s="1"/>
  <c r="T284" i="1" s="1"/>
  <c r="T283" i="1" s="1"/>
  <c r="S286" i="1"/>
  <c r="S285" i="1" s="1"/>
  <c r="S284" i="1" s="1"/>
  <c r="S283" i="1" s="1"/>
  <c r="R286" i="1"/>
  <c r="R285" i="1" s="1"/>
  <c r="R284" i="1" s="1"/>
  <c r="R283" i="1" s="1"/>
  <c r="Q286" i="1"/>
  <c r="Q285" i="1" s="1"/>
  <c r="Q284" i="1" s="1"/>
  <c r="Q283" i="1" s="1"/>
  <c r="P286" i="1"/>
  <c r="P285" i="1" s="1"/>
  <c r="P284" i="1" s="1"/>
  <c r="P283" i="1" s="1"/>
  <c r="O286" i="1"/>
  <c r="O285" i="1" s="1"/>
  <c r="O284" i="1" s="1"/>
  <c r="O283" i="1" s="1"/>
  <c r="N286" i="1"/>
  <c r="M286" i="1"/>
  <c r="L286" i="1"/>
  <c r="L285" i="1" s="1"/>
  <c r="L284" i="1" s="1"/>
  <c r="L283" i="1" s="1"/>
  <c r="K286" i="1"/>
  <c r="K285" i="1" s="1"/>
  <c r="K284" i="1" s="1"/>
  <c r="K283" i="1" s="1"/>
  <c r="J286" i="1"/>
  <c r="J285" i="1" s="1"/>
  <c r="J284" i="1" s="1"/>
  <c r="J283" i="1" s="1"/>
  <c r="I286" i="1"/>
  <c r="I285" i="1" s="1"/>
  <c r="I284" i="1" s="1"/>
  <c r="I283" i="1" s="1"/>
  <c r="H286" i="1"/>
  <c r="H285" i="1" s="1"/>
  <c r="H284" i="1" s="1"/>
  <c r="H283" i="1" s="1"/>
  <c r="G286" i="1"/>
  <c r="G285" i="1" s="1"/>
  <c r="G284" i="1" s="1"/>
  <c r="G283" i="1" s="1"/>
  <c r="F286" i="1"/>
  <c r="F285" i="1" s="1"/>
  <c r="F284" i="1" s="1"/>
  <c r="F283" i="1" s="1"/>
  <c r="N285" i="1"/>
  <c r="N284" i="1" s="1"/>
  <c r="N283" i="1" s="1"/>
  <c r="M285" i="1"/>
  <c r="M284" i="1" s="1"/>
  <c r="M283" i="1" s="1"/>
  <c r="W282" i="1"/>
  <c r="W281" i="1" s="1"/>
  <c r="W280" i="1" s="1"/>
  <c r="V282" i="1"/>
  <c r="V281" i="1" s="1"/>
  <c r="V280" i="1" s="1"/>
  <c r="U282" i="1"/>
  <c r="U281" i="1" s="1"/>
  <c r="U280" i="1" s="1"/>
  <c r="T282" i="1"/>
  <c r="T281" i="1" s="1"/>
  <c r="T280" i="1" s="1"/>
  <c r="S282" i="1"/>
  <c r="S281" i="1" s="1"/>
  <c r="S280" i="1" s="1"/>
  <c r="R282" i="1"/>
  <c r="R281" i="1" s="1"/>
  <c r="R280" i="1" s="1"/>
  <c r="Q282" i="1"/>
  <c r="Q281" i="1" s="1"/>
  <c r="Q280" i="1" s="1"/>
  <c r="P282" i="1"/>
  <c r="P281" i="1" s="1"/>
  <c r="P280" i="1" s="1"/>
  <c r="O282" i="1"/>
  <c r="O281" i="1" s="1"/>
  <c r="O280" i="1" s="1"/>
  <c r="N282" i="1"/>
  <c r="N281" i="1" s="1"/>
  <c r="N280" i="1" s="1"/>
  <c r="M282" i="1"/>
  <c r="M281" i="1" s="1"/>
  <c r="M280" i="1" s="1"/>
  <c r="L282" i="1"/>
  <c r="L281" i="1" s="1"/>
  <c r="L280" i="1" s="1"/>
  <c r="K282" i="1"/>
  <c r="K281" i="1" s="1"/>
  <c r="K280" i="1" s="1"/>
  <c r="J282" i="1"/>
  <c r="J281" i="1" s="1"/>
  <c r="J280" i="1" s="1"/>
  <c r="I282" i="1"/>
  <c r="I281" i="1" s="1"/>
  <c r="I280" i="1" s="1"/>
  <c r="H282" i="1"/>
  <c r="H281" i="1" s="1"/>
  <c r="H280" i="1" s="1"/>
  <c r="G282" i="1"/>
  <c r="G281" i="1" s="1"/>
  <c r="G280" i="1" s="1"/>
  <c r="F282" i="1"/>
  <c r="F281" i="1"/>
  <c r="F280" i="1" s="1"/>
  <c r="W279" i="1"/>
  <c r="W278" i="1" s="1"/>
  <c r="W277" i="1" s="1"/>
  <c r="V279" i="1"/>
  <c r="V278" i="1" s="1"/>
  <c r="V277" i="1" s="1"/>
  <c r="U279" i="1"/>
  <c r="U278" i="1" s="1"/>
  <c r="U277" i="1" s="1"/>
  <c r="T279" i="1"/>
  <c r="T278" i="1" s="1"/>
  <c r="T277" i="1" s="1"/>
  <c r="S279" i="1"/>
  <c r="S278" i="1" s="1"/>
  <c r="S277" i="1" s="1"/>
  <c r="R279" i="1"/>
  <c r="R278" i="1" s="1"/>
  <c r="R277" i="1" s="1"/>
  <c r="Q279" i="1"/>
  <c r="Q278" i="1" s="1"/>
  <c r="Q277" i="1" s="1"/>
  <c r="P279" i="1"/>
  <c r="P278" i="1" s="1"/>
  <c r="P277" i="1" s="1"/>
  <c r="O279" i="1"/>
  <c r="O278" i="1" s="1"/>
  <c r="O277" i="1" s="1"/>
  <c r="N279" i="1"/>
  <c r="N278" i="1" s="1"/>
  <c r="N277" i="1" s="1"/>
  <c r="M279" i="1"/>
  <c r="M278" i="1" s="1"/>
  <c r="M277" i="1" s="1"/>
  <c r="L279" i="1"/>
  <c r="L278" i="1" s="1"/>
  <c r="L277" i="1" s="1"/>
  <c r="K279" i="1"/>
  <c r="K278" i="1" s="1"/>
  <c r="K277" i="1" s="1"/>
  <c r="J279" i="1"/>
  <c r="J278" i="1" s="1"/>
  <c r="J277" i="1" s="1"/>
  <c r="I279" i="1"/>
  <c r="I278" i="1" s="1"/>
  <c r="I277" i="1" s="1"/>
  <c r="H279" i="1"/>
  <c r="H278" i="1" s="1"/>
  <c r="H277" i="1" s="1"/>
  <c r="G279" i="1"/>
  <c r="G278" i="1" s="1"/>
  <c r="G277" i="1" s="1"/>
  <c r="F279" i="1"/>
  <c r="F278" i="1" s="1"/>
  <c r="F277" i="1" s="1"/>
  <c r="W276" i="1"/>
  <c r="V276" i="1"/>
  <c r="U276" i="1"/>
  <c r="T276" i="1"/>
  <c r="S276" i="1"/>
  <c r="R276" i="1"/>
  <c r="Q276" i="1"/>
  <c r="P276" i="1"/>
  <c r="O276" i="1"/>
  <c r="N276" i="1"/>
  <c r="M276" i="1"/>
  <c r="L276" i="1"/>
  <c r="K276" i="1"/>
  <c r="J276" i="1"/>
  <c r="I276" i="1"/>
  <c r="H276" i="1"/>
  <c r="G276" i="1"/>
  <c r="F276" i="1"/>
  <c r="W275" i="1"/>
  <c r="V275" i="1"/>
  <c r="U275" i="1"/>
  <c r="T275" i="1"/>
  <c r="S275" i="1"/>
  <c r="R275" i="1"/>
  <c r="Q275" i="1"/>
  <c r="P275" i="1"/>
  <c r="O275" i="1"/>
  <c r="N275" i="1"/>
  <c r="M275" i="1"/>
  <c r="L275" i="1"/>
  <c r="K275" i="1"/>
  <c r="J275" i="1"/>
  <c r="I275" i="1"/>
  <c r="H275" i="1"/>
  <c r="G275" i="1"/>
  <c r="F275" i="1"/>
  <c r="W274" i="1"/>
  <c r="W273" i="1" s="1"/>
  <c r="V274" i="1"/>
  <c r="U274" i="1"/>
  <c r="T274" i="1"/>
  <c r="S274" i="1"/>
  <c r="R274" i="1"/>
  <c r="Q274" i="1"/>
  <c r="P274" i="1"/>
  <c r="O274" i="1"/>
  <c r="N274" i="1"/>
  <c r="N273" i="1" s="1"/>
  <c r="M274" i="1"/>
  <c r="L274" i="1"/>
  <c r="K274" i="1"/>
  <c r="K273" i="1" s="1"/>
  <c r="J274" i="1"/>
  <c r="I274" i="1"/>
  <c r="H274" i="1"/>
  <c r="G274" i="1"/>
  <c r="F274" i="1"/>
  <c r="W272" i="1"/>
  <c r="W271" i="1" s="1"/>
  <c r="V272" i="1"/>
  <c r="V271" i="1" s="1"/>
  <c r="U272" i="1"/>
  <c r="U271" i="1" s="1"/>
  <c r="T272" i="1"/>
  <c r="T271" i="1" s="1"/>
  <c r="S272" i="1"/>
  <c r="S271" i="1" s="1"/>
  <c r="R272" i="1"/>
  <c r="Q272" i="1"/>
  <c r="Q271" i="1" s="1"/>
  <c r="P272" i="1"/>
  <c r="P271" i="1" s="1"/>
  <c r="O272" i="1"/>
  <c r="O271" i="1" s="1"/>
  <c r="N272" i="1"/>
  <c r="N271" i="1" s="1"/>
  <c r="M272" i="1"/>
  <c r="M271" i="1" s="1"/>
  <c r="L272" i="1"/>
  <c r="L271" i="1" s="1"/>
  <c r="K272" i="1"/>
  <c r="K271" i="1" s="1"/>
  <c r="J272" i="1"/>
  <c r="J271" i="1" s="1"/>
  <c r="I272" i="1"/>
  <c r="I271" i="1" s="1"/>
  <c r="H272" i="1"/>
  <c r="H271" i="1" s="1"/>
  <c r="G272" i="1"/>
  <c r="G271" i="1" s="1"/>
  <c r="F272" i="1"/>
  <c r="F271" i="1" s="1"/>
  <c r="R271" i="1"/>
  <c r="W266" i="1"/>
  <c r="W265" i="1" s="1"/>
  <c r="W264" i="1" s="1"/>
  <c r="V266" i="1"/>
  <c r="V265" i="1" s="1"/>
  <c r="V264" i="1" s="1"/>
  <c r="U266" i="1"/>
  <c r="U265" i="1" s="1"/>
  <c r="U264" i="1" s="1"/>
  <c r="T266" i="1"/>
  <c r="T265" i="1" s="1"/>
  <c r="T264" i="1" s="1"/>
  <c r="S266" i="1"/>
  <c r="S265" i="1" s="1"/>
  <c r="S264" i="1" s="1"/>
  <c r="R266" i="1"/>
  <c r="R265" i="1" s="1"/>
  <c r="R264" i="1" s="1"/>
  <c r="Q266" i="1"/>
  <c r="Q265" i="1" s="1"/>
  <c r="Q264" i="1" s="1"/>
  <c r="P266" i="1"/>
  <c r="P265" i="1" s="1"/>
  <c r="P264" i="1" s="1"/>
  <c r="O266" i="1"/>
  <c r="O265" i="1" s="1"/>
  <c r="O264" i="1" s="1"/>
  <c r="N266" i="1"/>
  <c r="N265" i="1" s="1"/>
  <c r="N264" i="1" s="1"/>
  <c r="M266" i="1"/>
  <c r="M265" i="1" s="1"/>
  <c r="M264" i="1" s="1"/>
  <c r="L266" i="1"/>
  <c r="L265" i="1" s="1"/>
  <c r="L264" i="1" s="1"/>
  <c r="K266" i="1"/>
  <c r="K265" i="1" s="1"/>
  <c r="K264" i="1" s="1"/>
  <c r="J266" i="1"/>
  <c r="J265" i="1" s="1"/>
  <c r="J264" i="1" s="1"/>
  <c r="I266" i="1"/>
  <c r="I265" i="1" s="1"/>
  <c r="I264" i="1" s="1"/>
  <c r="H266" i="1"/>
  <c r="H265" i="1" s="1"/>
  <c r="H264" i="1" s="1"/>
  <c r="G266" i="1"/>
  <c r="G265" i="1" s="1"/>
  <c r="G264" i="1" s="1"/>
  <c r="F266" i="1"/>
  <c r="F265" i="1" s="1"/>
  <c r="F264" i="1" s="1"/>
  <c r="W263" i="1"/>
  <c r="W262" i="1" s="1"/>
  <c r="W261" i="1" s="1"/>
  <c r="V263" i="1"/>
  <c r="V262" i="1" s="1"/>
  <c r="V261" i="1" s="1"/>
  <c r="U263" i="1"/>
  <c r="U262" i="1" s="1"/>
  <c r="U261" i="1" s="1"/>
  <c r="T263" i="1"/>
  <c r="T262" i="1" s="1"/>
  <c r="T261" i="1" s="1"/>
  <c r="S263" i="1"/>
  <c r="R263" i="1"/>
  <c r="R262" i="1" s="1"/>
  <c r="R261" i="1" s="1"/>
  <c r="Q263" i="1"/>
  <c r="Q262" i="1" s="1"/>
  <c r="Q261" i="1" s="1"/>
  <c r="P263" i="1"/>
  <c r="P262" i="1" s="1"/>
  <c r="P261" i="1" s="1"/>
  <c r="O263" i="1"/>
  <c r="O262" i="1" s="1"/>
  <c r="O261" i="1" s="1"/>
  <c r="N263" i="1"/>
  <c r="N262" i="1" s="1"/>
  <c r="N261" i="1" s="1"/>
  <c r="M263" i="1"/>
  <c r="M262" i="1" s="1"/>
  <c r="M261" i="1" s="1"/>
  <c r="L263" i="1"/>
  <c r="K263" i="1"/>
  <c r="K262" i="1" s="1"/>
  <c r="K261" i="1" s="1"/>
  <c r="J263" i="1"/>
  <c r="J262" i="1" s="1"/>
  <c r="J261" i="1" s="1"/>
  <c r="I263" i="1"/>
  <c r="I262" i="1" s="1"/>
  <c r="I261" i="1" s="1"/>
  <c r="H263" i="1"/>
  <c r="H262" i="1" s="1"/>
  <c r="H261" i="1" s="1"/>
  <c r="G263" i="1"/>
  <c r="F263" i="1"/>
  <c r="F262" i="1" s="1"/>
  <c r="F261" i="1" s="1"/>
  <c r="S262" i="1"/>
  <c r="S261" i="1" s="1"/>
  <c r="S260" i="1" s="1"/>
  <c r="S259" i="1" s="1"/>
  <c r="S258" i="1" s="1"/>
  <c r="L262" i="1"/>
  <c r="L261" i="1" s="1"/>
  <c r="G262" i="1"/>
  <c r="G261" i="1" s="1"/>
  <c r="W257" i="1"/>
  <c r="V257" i="1"/>
  <c r="U257" i="1"/>
  <c r="T257" i="1"/>
  <c r="S257" i="1"/>
  <c r="R257" i="1"/>
  <c r="Q257" i="1"/>
  <c r="P257" i="1"/>
  <c r="O257" i="1"/>
  <c r="N257" i="1"/>
  <c r="M257" i="1"/>
  <c r="L257" i="1"/>
  <c r="K257" i="1"/>
  <c r="J257" i="1"/>
  <c r="I257" i="1"/>
  <c r="H257" i="1"/>
  <c r="G257" i="1"/>
  <c r="F257" i="1"/>
  <c r="W256" i="1"/>
  <c r="V256" i="1"/>
  <c r="U256" i="1"/>
  <c r="T256" i="1"/>
  <c r="S256" i="1"/>
  <c r="R256" i="1"/>
  <c r="Q256" i="1"/>
  <c r="P256" i="1"/>
  <c r="O256" i="1"/>
  <c r="N256" i="1"/>
  <c r="M256" i="1"/>
  <c r="L256" i="1"/>
  <c r="K256" i="1"/>
  <c r="J256" i="1"/>
  <c r="I256" i="1"/>
  <c r="H256" i="1"/>
  <c r="G256" i="1"/>
  <c r="F256" i="1"/>
  <c r="W250" i="1"/>
  <c r="W249" i="1" s="1"/>
  <c r="V250" i="1"/>
  <c r="V249" i="1" s="1"/>
  <c r="U250" i="1"/>
  <c r="U249" i="1" s="1"/>
  <c r="T250" i="1"/>
  <c r="T249" i="1" s="1"/>
  <c r="S250" i="1"/>
  <c r="S249" i="1" s="1"/>
  <c r="R250" i="1"/>
  <c r="R249" i="1" s="1"/>
  <c r="Q250" i="1"/>
  <c r="Q249" i="1" s="1"/>
  <c r="P250" i="1"/>
  <c r="P249" i="1" s="1"/>
  <c r="O250" i="1"/>
  <c r="O249" i="1" s="1"/>
  <c r="N250" i="1"/>
  <c r="M250" i="1"/>
  <c r="M249" i="1" s="1"/>
  <c r="L250" i="1"/>
  <c r="L249" i="1" s="1"/>
  <c r="K250" i="1"/>
  <c r="K249" i="1" s="1"/>
  <c r="J250" i="1"/>
  <c r="J249" i="1" s="1"/>
  <c r="I250" i="1"/>
  <c r="I249" i="1" s="1"/>
  <c r="H250" i="1"/>
  <c r="H249" i="1" s="1"/>
  <c r="G250" i="1"/>
  <c r="G249" i="1" s="1"/>
  <c r="F250" i="1"/>
  <c r="F249" i="1" s="1"/>
  <c r="N249" i="1"/>
  <c r="W248" i="1"/>
  <c r="V248" i="1"/>
  <c r="V247" i="1" s="1"/>
  <c r="U248" i="1"/>
  <c r="U247" i="1" s="1"/>
  <c r="T248" i="1"/>
  <c r="T247" i="1" s="1"/>
  <c r="S248" i="1"/>
  <c r="S247" i="1" s="1"/>
  <c r="R248" i="1"/>
  <c r="R247" i="1" s="1"/>
  <c r="Q248" i="1"/>
  <c r="Q247" i="1" s="1"/>
  <c r="P248" i="1"/>
  <c r="P247" i="1" s="1"/>
  <c r="O248" i="1"/>
  <c r="O247" i="1" s="1"/>
  <c r="N248" i="1"/>
  <c r="N247" i="1" s="1"/>
  <c r="M248" i="1"/>
  <c r="M247" i="1" s="1"/>
  <c r="L248" i="1"/>
  <c r="L247" i="1" s="1"/>
  <c r="K248" i="1"/>
  <c r="K247" i="1" s="1"/>
  <c r="J248" i="1"/>
  <c r="J247" i="1" s="1"/>
  <c r="I248" i="1"/>
  <c r="I247" i="1" s="1"/>
  <c r="H248" i="1"/>
  <c r="H247" i="1" s="1"/>
  <c r="G248" i="1"/>
  <c r="G247" i="1" s="1"/>
  <c r="F248" i="1"/>
  <c r="F247" i="1" s="1"/>
  <c r="W247" i="1"/>
  <c r="W246" i="1"/>
  <c r="W245" i="1" s="1"/>
  <c r="V246" i="1"/>
  <c r="V245" i="1" s="1"/>
  <c r="U246" i="1"/>
  <c r="U245" i="1" s="1"/>
  <c r="T246" i="1"/>
  <c r="T245" i="1" s="1"/>
  <c r="S246" i="1"/>
  <c r="S245" i="1" s="1"/>
  <c r="R246" i="1"/>
  <c r="R245" i="1" s="1"/>
  <c r="Q246" i="1"/>
  <c r="Q245" i="1" s="1"/>
  <c r="P246" i="1"/>
  <c r="P245" i="1" s="1"/>
  <c r="O246" i="1"/>
  <c r="O245" i="1" s="1"/>
  <c r="N246" i="1"/>
  <c r="N245" i="1" s="1"/>
  <c r="M246" i="1"/>
  <c r="M245" i="1" s="1"/>
  <c r="L246" i="1"/>
  <c r="L245" i="1" s="1"/>
  <c r="K246" i="1"/>
  <c r="K245" i="1" s="1"/>
  <c r="J246" i="1"/>
  <c r="J245" i="1" s="1"/>
  <c r="I246" i="1"/>
  <c r="I245" i="1" s="1"/>
  <c r="H246" i="1"/>
  <c r="H245" i="1" s="1"/>
  <c r="G246" i="1"/>
  <c r="G245" i="1" s="1"/>
  <c r="F246" i="1"/>
  <c r="F245" i="1"/>
  <c r="W243" i="1"/>
  <c r="V243" i="1"/>
  <c r="U243" i="1"/>
  <c r="T243" i="1"/>
  <c r="S243" i="1"/>
  <c r="R243" i="1"/>
  <c r="Q243" i="1"/>
  <c r="P243" i="1"/>
  <c r="O243" i="1"/>
  <c r="N243" i="1"/>
  <c r="M243" i="1"/>
  <c r="L243" i="1"/>
  <c r="K243" i="1"/>
  <c r="J243" i="1"/>
  <c r="I243" i="1"/>
  <c r="H243" i="1"/>
  <c r="G243" i="1"/>
  <c r="F243" i="1"/>
  <c r="W242" i="1"/>
  <c r="V242" i="1"/>
  <c r="U242" i="1"/>
  <c r="T242" i="1"/>
  <c r="S242" i="1"/>
  <c r="S241" i="1" s="1"/>
  <c r="R242" i="1"/>
  <c r="R241" i="1" s="1"/>
  <c r="Q242" i="1"/>
  <c r="P242" i="1"/>
  <c r="O242" i="1"/>
  <c r="N242" i="1"/>
  <c r="M242" i="1"/>
  <c r="L242" i="1"/>
  <c r="K242" i="1"/>
  <c r="J242" i="1"/>
  <c r="I242" i="1"/>
  <c r="I241" i="1" s="1"/>
  <c r="I238" i="1" s="1"/>
  <c r="H242" i="1"/>
  <c r="G242" i="1"/>
  <c r="G241" i="1" s="1"/>
  <c r="F242" i="1"/>
  <c r="F241" i="1" s="1"/>
  <c r="W240" i="1"/>
  <c r="W239" i="1" s="1"/>
  <c r="V240" i="1"/>
  <c r="V239" i="1" s="1"/>
  <c r="U240" i="1"/>
  <c r="U239" i="1" s="1"/>
  <c r="T240" i="1"/>
  <c r="T239" i="1" s="1"/>
  <c r="S240" i="1"/>
  <c r="S239" i="1" s="1"/>
  <c r="R240" i="1"/>
  <c r="R239" i="1" s="1"/>
  <c r="Q240" i="1"/>
  <c r="Q239" i="1" s="1"/>
  <c r="P240" i="1"/>
  <c r="P239" i="1" s="1"/>
  <c r="O240" i="1"/>
  <c r="O239" i="1" s="1"/>
  <c r="N240" i="1"/>
  <c r="N239" i="1" s="1"/>
  <c r="M240" i="1"/>
  <c r="M239" i="1" s="1"/>
  <c r="L240" i="1"/>
  <c r="L239" i="1" s="1"/>
  <c r="K240" i="1"/>
  <c r="K239" i="1" s="1"/>
  <c r="J240" i="1"/>
  <c r="J239" i="1" s="1"/>
  <c r="I240" i="1"/>
  <c r="I239" i="1" s="1"/>
  <c r="H240" i="1"/>
  <c r="H239" i="1" s="1"/>
  <c r="G240" i="1"/>
  <c r="G239" i="1" s="1"/>
  <c r="F240" i="1"/>
  <c r="F239" i="1" s="1"/>
  <c r="W237" i="1"/>
  <c r="W236" i="1" s="1"/>
  <c r="W235" i="1" s="1"/>
  <c r="V237" i="1"/>
  <c r="V236" i="1" s="1"/>
  <c r="V235" i="1" s="1"/>
  <c r="U237" i="1"/>
  <c r="U236" i="1" s="1"/>
  <c r="U235" i="1" s="1"/>
  <c r="T237" i="1"/>
  <c r="T236" i="1" s="1"/>
  <c r="T235" i="1" s="1"/>
  <c r="S237" i="1"/>
  <c r="S236" i="1" s="1"/>
  <c r="S235" i="1" s="1"/>
  <c r="R237" i="1"/>
  <c r="R236" i="1" s="1"/>
  <c r="R235" i="1" s="1"/>
  <c r="Q237" i="1"/>
  <c r="Q236" i="1" s="1"/>
  <c r="Q235" i="1" s="1"/>
  <c r="P237" i="1"/>
  <c r="P236" i="1" s="1"/>
  <c r="P235" i="1" s="1"/>
  <c r="O237" i="1"/>
  <c r="O236" i="1" s="1"/>
  <c r="O235" i="1" s="1"/>
  <c r="N237" i="1"/>
  <c r="N236" i="1" s="1"/>
  <c r="N235" i="1" s="1"/>
  <c r="M237" i="1"/>
  <c r="M236" i="1" s="1"/>
  <c r="M235" i="1" s="1"/>
  <c r="L237" i="1"/>
  <c r="L236" i="1" s="1"/>
  <c r="L235" i="1" s="1"/>
  <c r="K237" i="1"/>
  <c r="K236" i="1" s="1"/>
  <c r="K235" i="1" s="1"/>
  <c r="J237" i="1"/>
  <c r="J236" i="1" s="1"/>
  <c r="J235" i="1" s="1"/>
  <c r="I237" i="1"/>
  <c r="I236" i="1" s="1"/>
  <c r="I235" i="1" s="1"/>
  <c r="H237" i="1"/>
  <c r="H236" i="1" s="1"/>
  <c r="H235" i="1" s="1"/>
  <c r="G237" i="1"/>
  <c r="G236" i="1" s="1"/>
  <c r="G235" i="1" s="1"/>
  <c r="F237" i="1"/>
  <c r="F236" i="1" s="1"/>
  <c r="F235" i="1" s="1"/>
  <c r="W234" i="1"/>
  <c r="W233" i="1" s="1"/>
  <c r="V234" i="1"/>
  <c r="V233" i="1" s="1"/>
  <c r="U234" i="1"/>
  <c r="U233" i="1" s="1"/>
  <c r="T234" i="1"/>
  <c r="T233" i="1" s="1"/>
  <c r="S234" i="1"/>
  <c r="S233" i="1" s="1"/>
  <c r="R234" i="1"/>
  <c r="R233" i="1" s="1"/>
  <c r="Q234" i="1"/>
  <c r="Q233" i="1" s="1"/>
  <c r="P234" i="1"/>
  <c r="P233" i="1" s="1"/>
  <c r="O234" i="1"/>
  <c r="O233" i="1" s="1"/>
  <c r="N234" i="1"/>
  <c r="M234" i="1"/>
  <c r="L234" i="1"/>
  <c r="L233" i="1" s="1"/>
  <c r="K234" i="1"/>
  <c r="K233" i="1" s="1"/>
  <c r="J234" i="1"/>
  <c r="J233" i="1" s="1"/>
  <c r="I234" i="1"/>
  <c r="I233" i="1" s="1"/>
  <c r="H234" i="1"/>
  <c r="H233" i="1" s="1"/>
  <c r="G234" i="1"/>
  <c r="G233" i="1" s="1"/>
  <c r="F234" i="1"/>
  <c r="F233" i="1" s="1"/>
  <c r="N233" i="1"/>
  <c r="M233" i="1"/>
  <c r="W232" i="1"/>
  <c r="W231" i="1" s="1"/>
  <c r="V232" i="1"/>
  <c r="U232" i="1"/>
  <c r="T232" i="1"/>
  <c r="S232" i="1"/>
  <c r="S231" i="1" s="1"/>
  <c r="R232" i="1"/>
  <c r="Q232" i="1"/>
  <c r="Q231" i="1" s="1"/>
  <c r="P232" i="1"/>
  <c r="P231" i="1" s="1"/>
  <c r="O232" i="1"/>
  <c r="O231" i="1" s="1"/>
  <c r="N232" i="1"/>
  <c r="N231" i="1" s="1"/>
  <c r="M232" i="1"/>
  <c r="M231" i="1" s="1"/>
  <c r="L232" i="1"/>
  <c r="L231" i="1" s="1"/>
  <c r="K232" i="1"/>
  <c r="K231" i="1" s="1"/>
  <c r="J232" i="1"/>
  <c r="J231" i="1" s="1"/>
  <c r="I232" i="1"/>
  <c r="I231" i="1" s="1"/>
  <c r="H232" i="1"/>
  <c r="H231" i="1" s="1"/>
  <c r="G232" i="1"/>
  <c r="G231" i="1" s="1"/>
  <c r="F232" i="1"/>
  <c r="F231" i="1" s="1"/>
  <c r="V231" i="1"/>
  <c r="U231" i="1"/>
  <c r="T231" i="1"/>
  <c r="R231" i="1"/>
  <c r="W230" i="1"/>
  <c r="W229" i="1" s="1"/>
  <c r="V230" i="1"/>
  <c r="V229" i="1" s="1"/>
  <c r="U230" i="1"/>
  <c r="U229" i="1" s="1"/>
  <c r="T230" i="1"/>
  <c r="T229" i="1" s="1"/>
  <c r="S230" i="1"/>
  <c r="S229" i="1" s="1"/>
  <c r="R230" i="1"/>
  <c r="R229" i="1" s="1"/>
  <c r="Q230" i="1"/>
  <c r="Q229" i="1" s="1"/>
  <c r="P230" i="1"/>
  <c r="P229" i="1" s="1"/>
  <c r="O230" i="1"/>
  <c r="O229" i="1" s="1"/>
  <c r="N230" i="1"/>
  <c r="N229" i="1" s="1"/>
  <c r="M230" i="1"/>
  <c r="M229" i="1" s="1"/>
  <c r="L230" i="1"/>
  <c r="L229" i="1" s="1"/>
  <c r="K230" i="1"/>
  <c r="K229" i="1" s="1"/>
  <c r="J230" i="1"/>
  <c r="J229" i="1" s="1"/>
  <c r="I230" i="1"/>
  <c r="I229" i="1" s="1"/>
  <c r="H230" i="1"/>
  <c r="G230" i="1"/>
  <c r="G229" i="1" s="1"/>
  <c r="F230" i="1"/>
  <c r="F229" i="1" s="1"/>
  <c r="H229" i="1"/>
  <c r="W228" i="1"/>
  <c r="V228" i="1"/>
  <c r="U228" i="1"/>
  <c r="T228" i="1"/>
  <c r="S228" i="1"/>
  <c r="R228" i="1"/>
  <c r="Q228" i="1"/>
  <c r="P228" i="1"/>
  <c r="O228" i="1"/>
  <c r="N228" i="1"/>
  <c r="M228" i="1"/>
  <c r="L228" i="1"/>
  <c r="K228" i="1"/>
  <c r="J228" i="1"/>
  <c r="I228" i="1"/>
  <c r="G228" i="1"/>
  <c r="F228" i="1"/>
  <c r="W227" i="1"/>
  <c r="W226" i="1" s="1"/>
  <c r="V227" i="1"/>
  <c r="U227" i="1"/>
  <c r="T227" i="1"/>
  <c r="S227" i="1"/>
  <c r="S226" i="1" s="1"/>
  <c r="R227" i="1"/>
  <c r="Q227" i="1"/>
  <c r="P227" i="1"/>
  <c r="O227" i="1"/>
  <c r="N227" i="1"/>
  <c r="M227" i="1"/>
  <c r="L227" i="1"/>
  <c r="K227" i="1"/>
  <c r="J227" i="1"/>
  <c r="I227" i="1"/>
  <c r="H226" i="1"/>
  <c r="G227" i="1"/>
  <c r="F227" i="1"/>
  <c r="W225" i="1"/>
  <c r="V225" i="1"/>
  <c r="U225" i="1"/>
  <c r="T225" i="1"/>
  <c r="S225" i="1"/>
  <c r="R225" i="1"/>
  <c r="Q225" i="1"/>
  <c r="P225" i="1"/>
  <c r="O225" i="1"/>
  <c r="N225" i="1"/>
  <c r="M225" i="1"/>
  <c r="L225" i="1"/>
  <c r="K225" i="1"/>
  <c r="J225" i="1"/>
  <c r="I225" i="1"/>
  <c r="H225" i="1"/>
  <c r="G225" i="1"/>
  <c r="F225" i="1"/>
  <c r="W224" i="1"/>
  <c r="V224" i="1"/>
  <c r="U224" i="1"/>
  <c r="T224" i="1"/>
  <c r="S224" i="1"/>
  <c r="R224" i="1"/>
  <c r="Q224" i="1"/>
  <c r="P224" i="1"/>
  <c r="O224" i="1"/>
  <c r="N224" i="1"/>
  <c r="M224" i="1"/>
  <c r="L224" i="1"/>
  <c r="K224" i="1"/>
  <c r="J224" i="1"/>
  <c r="I224" i="1"/>
  <c r="H224" i="1"/>
  <c r="G224" i="1"/>
  <c r="F224" i="1"/>
  <c r="W222" i="1"/>
  <c r="W221" i="1" s="1"/>
  <c r="V222" i="1"/>
  <c r="V221" i="1" s="1"/>
  <c r="U222" i="1"/>
  <c r="U221" i="1" s="1"/>
  <c r="T222" i="1"/>
  <c r="T221" i="1" s="1"/>
  <c r="S222" i="1"/>
  <c r="S221" i="1" s="1"/>
  <c r="R222" i="1"/>
  <c r="R221" i="1" s="1"/>
  <c r="Q222" i="1"/>
  <c r="Q221" i="1" s="1"/>
  <c r="P222" i="1"/>
  <c r="P221" i="1" s="1"/>
  <c r="O222" i="1"/>
  <c r="O221" i="1" s="1"/>
  <c r="N222" i="1"/>
  <c r="N221" i="1" s="1"/>
  <c r="M222" i="1"/>
  <c r="M221" i="1" s="1"/>
  <c r="L222" i="1"/>
  <c r="L221" i="1" s="1"/>
  <c r="K222" i="1"/>
  <c r="K221" i="1" s="1"/>
  <c r="J222" i="1"/>
  <c r="J221" i="1" s="1"/>
  <c r="I222" i="1"/>
  <c r="I221" i="1" s="1"/>
  <c r="H222" i="1"/>
  <c r="H221" i="1" s="1"/>
  <c r="G222" i="1"/>
  <c r="G221" i="1" s="1"/>
  <c r="F222" i="1"/>
  <c r="F221" i="1" s="1"/>
  <c r="W219" i="1"/>
  <c r="W218" i="1" s="1"/>
  <c r="W217" i="1" s="1"/>
  <c r="V219" i="1"/>
  <c r="V218" i="1" s="1"/>
  <c r="V217" i="1" s="1"/>
  <c r="U219" i="1"/>
  <c r="U218" i="1" s="1"/>
  <c r="U217" i="1" s="1"/>
  <c r="T219" i="1"/>
  <c r="T218" i="1" s="1"/>
  <c r="T217" i="1" s="1"/>
  <c r="S219" i="1"/>
  <c r="S218" i="1" s="1"/>
  <c r="S217" i="1" s="1"/>
  <c r="R219" i="1"/>
  <c r="R218" i="1" s="1"/>
  <c r="R217" i="1" s="1"/>
  <c r="Q219" i="1"/>
  <c r="Q218" i="1" s="1"/>
  <c r="Q217" i="1" s="1"/>
  <c r="P219" i="1"/>
  <c r="P218" i="1" s="1"/>
  <c r="P217" i="1" s="1"/>
  <c r="O219" i="1"/>
  <c r="O218" i="1" s="1"/>
  <c r="O217" i="1" s="1"/>
  <c r="N219" i="1"/>
  <c r="N218" i="1" s="1"/>
  <c r="N217" i="1" s="1"/>
  <c r="M219" i="1"/>
  <c r="M218" i="1" s="1"/>
  <c r="M217" i="1" s="1"/>
  <c r="L219" i="1"/>
  <c r="L218" i="1" s="1"/>
  <c r="L217" i="1" s="1"/>
  <c r="K219" i="1"/>
  <c r="K218" i="1" s="1"/>
  <c r="K217" i="1" s="1"/>
  <c r="J219" i="1"/>
  <c r="J218" i="1" s="1"/>
  <c r="J217" i="1" s="1"/>
  <c r="I219" i="1"/>
  <c r="I218" i="1" s="1"/>
  <c r="I217" i="1" s="1"/>
  <c r="H219" i="1"/>
  <c r="H218" i="1" s="1"/>
  <c r="H217" i="1" s="1"/>
  <c r="G219" i="1"/>
  <c r="G218" i="1" s="1"/>
  <c r="G217" i="1" s="1"/>
  <c r="F219" i="1"/>
  <c r="F218" i="1" s="1"/>
  <c r="F217" i="1" s="1"/>
  <c r="W215" i="1"/>
  <c r="W214" i="1" s="1"/>
  <c r="W213" i="1" s="1"/>
  <c r="W212" i="1" s="1"/>
  <c r="W211" i="1" s="1"/>
  <c r="V215" i="1"/>
  <c r="V214" i="1" s="1"/>
  <c r="V213" i="1" s="1"/>
  <c r="V212" i="1" s="1"/>
  <c r="V211" i="1" s="1"/>
  <c r="U215" i="1"/>
  <c r="U214" i="1" s="1"/>
  <c r="U213" i="1" s="1"/>
  <c r="U212" i="1" s="1"/>
  <c r="U211" i="1" s="1"/>
  <c r="T215" i="1"/>
  <c r="T214" i="1" s="1"/>
  <c r="T213" i="1" s="1"/>
  <c r="T212" i="1" s="1"/>
  <c r="T211" i="1" s="1"/>
  <c r="S215" i="1"/>
  <c r="S214" i="1" s="1"/>
  <c r="S213" i="1" s="1"/>
  <c r="S212" i="1" s="1"/>
  <c r="S211" i="1" s="1"/>
  <c r="R215" i="1"/>
  <c r="R214" i="1" s="1"/>
  <c r="R213" i="1" s="1"/>
  <c r="R212" i="1" s="1"/>
  <c r="R211" i="1" s="1"/>
  <c r="Q215" i="1"/>
  <c r="P215" i="1"/>
  <c r="P214" i="1" s="1"/>
  <c r="P213" i="1" s="1"/>
  <c r="P212" i="1" s="1"/>
  <c r="P211" i="1" s="1"/>
  <c r="O215" i="1"/>
  <c r="O214" i="1" s="1"/>
  <c r="O213" i="1" s="1"/>
  <c r="O212" i="1" s="1"/>
  <c r="O211" i="1" s="1"/>
  <c r="N215" i="1"/>
  <c r="N214" i="1" s="1"/>
  <c r="N213" i="1" s="1"/>
  <c r="N212" i="1" s="1"/>
  <c r="N211" i="1" s="1"/>
  <c r="M215" i="1"/>
  <c r="M214" i="1" s="1"/>
  <c r="M213" i="1" s="1"/>
  <c r="M212" i="1" s="1"/>
  <c r="M211" i="1" s="1"/>
  <c r="L215" i="1"/>
  <c r="L214" i="1" s="1"/>
  <c r="L213" i="1" s="1"/>
  <c r="L212" i="1" s="1"/>
  <c r="L211" i="1" s="1"/>
  <c r="K215" i="1"/>
  <c r="K214" i="1" s="1"/>
  <c r="K213" i="1" s="1"/>
  <c r="K212" i="1" s="1"/>
  <c r="K211" i="1" s="1"/>
  <c r="J215" i="1"/>
  <c r="J214" i="1" s="1"/>
  <c r="J213" i="1" s="1"/>
  <c r="J212" i="1" s="1"/>
  <c r="J211" i="1" s="1"/>
  <c r="I215" i="1"/>
  <c r="I214" i="1" s="1"/>
  <c r="I213" i="1" s="1"/>
  <c r="I212" i="1" s="1"/>
  <c r="I211" i="1" s="1"/>
  <c r="H215" i="1"/>
  <c r="H214" i="1" s="1"/>
  <c r="H213" i="1" s="1"/>
  <c r="H212" i="1" s="1"/>
  <c r="H211" i="1" s="1"/>
  <c r="G215" i="1"/>
  <c r="G214" i="1" s="1"/>
  <c r="G213" i="1" s="1"/>
  <c r="G212" i="1" s="1"/>
  <c r="G211" i="1" s="1"/>
  <c r="F215" i="1"/>
  <c r="F214" i="1" s="1"/>
  <c r="F213" i="1" s="1"/>
  <c r="F212" i="1" s="1"/>
  <c r="F211" i="1" s="1"/>
  <c r="Q214" i="1"/>
  <c r="Q213" i="1" s="1"/>
  <c r="Q212" i="1" s="1"/>
  <c r="Q211" i="1" s="1"/>
  <c r="W210" i="1"/>
  <c r="W209" i="1" s="1"/>
  <c r="W208" i="1" s="1"/>
  <c r="V210" i="1"/>
  <c r="V209" i="1" s="1"/>
  <c r="V208" i="1" s="1"/>
  <c r="U210" i="1"/>
  <c r="U209" i="1" s="1"/>
  <c r="T210" i="1"/>
  <c r="T209" i="1" s="1"/>
  <c r="T208" i="1" s="1"/>
  <c r="S210" i="1"/>
  <c r="S209" i="1" s="1"/>
  <c r="S208" i="1" s="1"/>
  <c r="R210" i="1"/>
  <c r="R209" i="1" s="1"/>
  <c r="R208" i="1" s="1"/>
  <c r="Q210" i="1"/>
  <c r="Q209" i="1" s="1"/>
  <c r="Q208" i="1" s="1"/>
  <c r="P210" i="1"/>
  <c r="P209" i="1" s="1"/>
  <c r="P208" i="1" s="1"/>
  <c r="O210" i="1"/>
  <c r="O209" i="1" s="1"/>
  <c r="O208" i="1" s="1"/>
  <c r="N210" i="1"/>
  <c r="N209" i="1" s="1"/>
  <c r="N208" i="1" s="1"/>
  <c r="M210" i="1"/>
  <c r="M209" i="1" s="1"/>
  <c r="M208" i="1" s="1"/>
  <c r="L210" i="1"/>
  <c r="L209" i="1" s="1"/>
  <c r="L208" i="1" s="1"/>
  <c r="K210" i="1"/>
  <c r="K209" i="1" s="1"/>
  <c r="K208" i="1" s="1"/>
  <c r="J210" i="1"/>
  <c r="I210" i="1"/>
  <c r="I209" i="1" s="1"/>
  <c r="I208" i="1" s="1"/>
  <c r="H210" i="1"/>
  <c r="H209" i="1" s="1"/>
  <c r="H208" i="1" s="1"/>
  <c r="G210" i="1"/>
  <c r="G209" i="1" s="1"/>
  <c r="G208" i="1" s="1"/>
  <c r="F210" i="1"/>
  <c r="F209" i="1" s="1"/>
  <c r="F208" i="1" s="1"/>
  <c r="J209" i="1"/>
  <c r="J208" i="1" s="1"/>
  <c r="U208" i="1"/>
  <c r="W207" i="1"/>
  <c r="W206" i="1" s="1"/>
  <c r="W205" i="1" s="1"/>
  <c r="V207" i="1"/>
  <c r="V206" i="1" s="1"/>
  <c r="V205" i="1" s="1"/>
  <c r="U207" i="1"/>
  <c r="U206" i="1" s="1"/>
  <c r="U205" i="1" s="1"/>
  <c r="T207" i="1"/>
  <c r="S207" i="1"/>
  <c r="S206" i="1" s="1"/>
  <c r="S205" i="1" s="1"/>
  <c r="R207" i="1"/>
  <c r="R206" i="1" s="1"/>
  <c r="R205" i="1" s="1"/>
  <c r="Q207" i="1"/>
  <c r="Q206" i="1" s="1"/>
  <c r="Q205" i="1" s="1"/>
  <c r="P207" i="1"/>
  <c r="P206" i="1" s="1"/>
  <c r="P205" i="1" s="1"/>
  <c r="O207" i="1"/>
  <c r="N207" i="1"/>
  <c r="N206" i="1" s="1"/>
  <c r="N205" i="1" s="1"/>
  <c r="M207" i="1"/>
  <c r="M206" i="1" s="1"/>
  <c r="M205" i="1" s="1"/>
  <c r="L207" i="1"/>
  <c r="L206" i="1" s="1"/>
  <c r="L205" i="1" s="1"/>
  <c r="K207" i="1"/>
  <c r="K206" i="1" s="1"/>
  <c r="K205" i="1" s="1"/>
  <c r="J207" i="1"/>
  <c r="J206" i="1" s="1"/>
  <c r="J205" i="1" s="1"/>
  <c r="I207" i="1"/>
  <c r="I206" i="1" s="1"/>
  <c r="I205" i="1" s="1"/>
  <c r="H207" i="1"/>
  <c r="H206" i="1" s="1"/>
  <c r="H205" i="1" s="1"/>
  <c r="G207" i="1"/>
  <c r="G206" i="1" s="1"/>
  <c r="G205" i="1" s="1"/>
  <c r="F207" i="1"/>
  <c r="F206" i="1" s="1"/>
  <c r="F205" i="1" s="1"/>
  <c r="T206" i="1"/>
  <c r="T205" i="1" s="1"/>
  <c r="O206" i="1"/>
  <c r="O205" i="1" s="1"/>
  <c r="W204" i="1"/>
  <c r="W203" i="1" s="1"/>
  <c r="W202" i="1" s="1"/>
  <c r="V204" i="1"/>
  <c r="V203" i="1" s="1"/>
  <c r="V202" i="1" s="1"/>
  <c r="U204" i="1"/>
  <c r="U203" i="1" s="1"/>
  <c r="U202" i="1" s="1"/>
  <c r="T204" i="1"/>
  <c r="T203" i="1" s="1"/>
  <c r="T202" i="1" s="1"/>
  <c r="T201" i="1" s="1"/>
  <c r="S204" i="1"/>
  <c r="S203" i="1" s="1"/>
  <c r="S202" i="1" s="1"/>
  <c r="R204" i="1"/>
  <c r="R203" i="1" s="1"/>
  <c r="R202" i="1" s="1"/>
  <c r="Q204" i="1"/>
  <c r="Q203" i="1" s="1"/>
  <c r="Q202" i="1" s="1"/>
  <c r="P204" i="1"/>
  <c r="P203" i="1" s="1"/>
  <c r="P202" i="1" s="1"/>
  <c r="O204" i="1"/>
  <c r="O203" i="1" s="1"/>
  <c r="O202" i="1" s="1"/>
  <c r="N204" i="1"/>
  <c r="N203" i="1" s="1"/>
  <c r="N202" i="1" s="1"/>
  <c r="M204" i="1"/>
  <c r="M203" i="1" s="1"/>
  <c r="M202" i="1" s="1"/>
  <c r="L204" i="1"/>
  <c r="L203" i="1" s="1"/>
  <c r="L202" i="1" s="1"/>
  <c r="K204" i="1"/>
  <c r="K203" i="1" s="1"/>
  <c r="K202" i="1" s="1"/>
  <c r="J204" i="1"/>
  <c r="J203" i="1" s="1"/>
  <c r="J202" i="1" s="1"/>
  <c r="I204" i="1"/>
  <c r="I203" i="1" s="1"/>
  <c r="I202" i="1" s="1"/>
  <c r="H204" i="1"/>
  <c r="H203" i="1" s="1"/>
  <c r="H202" i="1" s="1"/>
  <c r="G204" i="1"/>
  <c r="G203" i="1" s="1"/>
  <c r="G202" i="1" s="1"/>
  <c r="F204" i="1"/>
  <c r="F203" i="1" s="1"/>
  <c r="F202" i="1" s="1"/>
  <c r="W200" i="1"/>
  <c r="W199" i="1" s="1"/>
  <c r="V200" i="1"/>
  <c r="V199" i="1" s="1"/>
  <c r="U200" i="1"/>
  <c r="U199" i="1" s="1"/>
  <c r="T200" i="1"/>
  <c r="T199" i="1" s="1"/>
  <c r="S200" i="1"/>
  <c r="S199" i="1" s="1"/>
  <c r="R200" i="1"/>
  <c r="R199" i="1" s="1"/>
  <c r="Q200" i="1"/>
  <c r="Q199" i="1" s="1"/>
  <c r="P200" i="1"/>
  <c r="P199" i="1" s="1"/>
  <c r="O200" i="1"/>
  <c r="O199" i="1" s="1"/>
  <c r="N200" i="1"/>
  <c r="N199" i="1" s="1"/>
  <c r="M200" i="1"/>
  <c r="L200" i="1"/>
  <c r="L199" i="1" s="1"/>
  <c r="K200" i="1"/>
  <c r="K199" i="1" s="1"/>
  <c r="J200" i="1"/>
  <c r="J199" i="1" s="1"/>
  <c r="I200" i="1"/>
  <c r="I199" i="1" s="1"/>
  <c r="H200" i="1"/>
  <c r="H199" i="1" s="1"/>
  <c r="G200" i="1"/>
  <c r="G199" i="1" s="1"/>
  <c r="F200" i="1"/>
  <c r="F199" i="1" s="1"/>
  <c r="M199" i="1"/>
  <c r="W198" i="1"/>
  <c r="W197" i="1" s="1"/>
  <c r="V198" i="1"/>
  <c r="V197" i="1" s="1"/>
  <c r="U198" i="1"/>
  <c r="T198" i="1"/>
  <c r="T197" i="1" s="1"/>
  <c r="S198" i="1"/>
  <c r="S197" i="1" s="1"/>
  <c r="R198" i="1"/>
  <c r="R197" i="1" s="1"/>
  <c r="Q198" i="1"/>
  <c r="Q197" i="1" s="1"/>
  <c r="P198" i="1"/>
  <c r="P197" i="1" s="1"/>
  <c r="O198" i="1"/>
  <c r="O197" i="1" s="1"/>
  <c r="N198" i="1"/>
  <c r="N197" i="1" s="1"/>
  <c r="M198" i="1"/>
  <c r="M197" i="1" s="1"/>
  <c r="L198" i="1"/>
  <c r="L197" i="1" s="1"/>
  <c r="K198" i="1"/>
  <c r="K197" i="1" s="1"/>
  <c r="J198" i="1"/>
  <c r="J197" i="1" s="1"/>
  <c r="I198" i="1"/>
  <c r="H198" i="1"/>
  <c r="H197" i="1" s="1"/>
  <c r="G198" i="1"/>
  <c r="G197" i="1" s="1"/>
  <c r="F198" i="1"/>
  <c r="F197" i="1" s="1"/>
  <c r="U197" i="1"/>
  <c r="I197" i="1"/>
  <c r="W196" i="1"/>
  <c r="W195" i="1" s="1"/>
  <c r="V196" i="1"/>
  <c r="V195" i="1" s="1"/>
  <c r="U196" i="1"/>
  <c r="U195" i="1" s="1"/>
  <c r="T196" i="1"/>
  <c r="T195" i="1" s="1"/>
  <c r="S196" i="1"/>
  <c r="S195" i="1" s="1"/>
  <c r="R196" i="1"/>
  <c r="R195" i="1" s="1"/>
  <c r="Q196" i="1"/>
  <c r="Q195" i="1" s="1"/>
  <c r="P196" i="1"/>
  <c r="P195" i="1" s="1"/>
  <c r="O196" i="1"/>
  <c r="O195" i="1" s="1"/>
  <c r="N196" i="1"/>
  <c r="N195" i="1" s="1"/>
  <c r="M196" i="1"/>
  <c r="M195" i="1" s="1"/>
  <c r="L196" i="1"/>
  <c r="L195" i="1" s="1"/>
  <c r="K196" i="1"/>
  <c r="K195" i="1" s="1"/>
  <c r="J196" i="1"/>
  <c r="J195" i="1" s="1"/>
  <c r="I196" i="1"/>
  <c r="I195" i="1" s="1"/>
  <c r="H196" i="1"/>
  <c r="H195" i="1" s="1"/>
  <c r="G196" i="1"/>
  <c r="G195" i="1" s="1"/>
  <c r="F196" i="1"/>
  <c r="F195" i="1" s="1"/>
  <c r="W194" i="1"/>
  <c r="V194" i="1"/>
  <c r="U194" i="1"/>
  <c r="T194" i="1"/>
  <c r="S194" i="1"/>
  <c r="R194" i="1"/>
  <c r="Q194" i="1"/>
  <c r="P194" i="1"/>
  <c r="O194" i="1"/>
  <c r="N194" i="1"/>
  <c r="M194" i="1"/>
  <c r="L194" i="1"/>
  <c r="K194" i="1"/>
  <c r="J194" i="1"/>
  <c r="I194" i="1"/>
  <c r="H194" i="1"/>
  <c r="G194" i="1"/>
  <c r="F194" i="1"/>
  <c r="W193" i="1"/>
  <c r="V193" i="1"/>
  <c r="U193" i="1"/>
  <c r="T193" i="1"/>
  <c r="S193" i="1"/>
  <c r="R193" i="1"/>
  <c r="Q193" i="1"/>
  <c r="P193" i="1"/>
  <c r="O193" i="1"/>
  <c r="N193" i="1"/>
  <c r="M193" i="1"/>
  <c r="L193" i="1"/>
  <c r="K193" i="1"/>
  <c r="J193" i="1"/>
  <c r="I193" i="1"/>
  <c r="H193" i="1"/>
  <c r="G193" i="1"/>
  <c r="F193" i="1"/>
  <c r="W192" i="1"/>
  <c r="V192" i="1"/>
  <c r="U192" i="1"/>
  <c r="T192" i="1"/>
  <c r="S192" i="1"/>
  <c r="R192" i="1"/>
  <c r="Q192" i="1"/>
  <c r="P192" i="1"/>
  <c r="O192" i="1"/>
  <c r="N192" i="1"/>
  <c r="M192" i="1"/>
  <c r="L192" i="1"/>
  <c r="K192" i="1"/>
  <c r="J192" i="1"/>
  <c r="I192" i="1"/>
  <c r="H192" i="1"/>
  <c r="G192" i="1"/>
  <c r="F192" i="1"/>
  <c r="W190" i="1"/>
  <c r="W189" i="1" s="1"/>
  <c r="V190" i="1"/>
  <c r="V189" i="1" s="1"/>
  <c r="U190" i="1"/>
  <c r="U189" i="1" s="1"/>
  <c r="T190" i="1"/>
  <c r="T189" i="1" s="1"/>
  <c r="S190" i="1"/>
  <c r="S189" i="1" s="1"/>
  <c r="R190" i="1"/>
  <c r="R189" i="1" s="1"/>
  <c r="Q190" i="1"/>
  <c r="Q189" i="1" s="1"/>
  <c r="P190" i="1"/>
  <c r="P189" i="1" s="1"/>
  <c r="O190" i="1"/>
  <c r="O189" i="1" s="1"/>
  <c r="N190" i="1"/>
  <c r="N189" i="1" s="1"/>
  <c r="M190" i="1"/>
  <c r="M189" i="1" s="1"/>
  <c r="L190" i="1"/>
  <c r="L189" i="1" s="1"/>
  <c r="K190" i="1"/>
  <c r="K189" i="1" s="1"/>
  <c r="J190" i="1"/>
  <c r="J189" i="1" s="1"/>
  <c r="I190" i="1"/>
  <c r="I189" i="1" s="1"/>
  <c r="H190" i="1"/>
  <c r="H189" i="1" s="1"/>
  <c r="G190" i="1"/>
  <c r="G189" i="1" s="1"/>
  <c r="F190" i="1"/>
  <c r="F189" i="1" s="1"/>
  <c r="W188" i="1"/>
  <c r="V188" i="1"/>
  <c r="U188" i="1"/>
  <c r="T188" i="1"/>
  <c r="S188" i="1"/>
  <c r="R188" i="1"/>
  <c r="Q188" i="1"/>
  <c r="P188" i="1"/>
  <c r="O188" i="1"/>
  <c r="N188" i="1"/>
  <c r="M188" i="1"/>
  <c r="L188" i="1"/>
  <c r="K188" i="1"/>
  <c r="J188" i="1"/>
  <c r="I188" i="1"/>
  <c r="H188" i="1"/>
  <c r="G188" i="1"/>
  <c r="F188" i="1"/>
  <c r="W187" i="1"/>
  <c r="V187" i="1"/>
  <c r="U187" i="1"/>
  <c r="T187" i="1"/>
  <c r="S187" i="1"/>
  <c r="R187" i="1"/>
  <c r="Q187" i="1"/>
  <c r="P187" i="1"/>
  <c r="O187" i="1"/>
  <c r="N187" i="1"/>
  <c r="M187" i="1"/>
  <c r="L187" i="1"/>
  <c r="K187" i="1"/>
  <c r="J187" i="1"/>
  <c r="I187" i="1"/>
  <c r="H187" i="1"/>
  <c r="G187" i="1"/>
  <c r="F187" i="1"/>
  <c r="W184" i="1"/>
  <c r="V184" i="1"/>
  <c r="U184" i="1"/>
  <c r="T184" i="1"/>
  <c r="T182" i="1" s="1"/>
  <c r="S184" i="1"/>
  <c r="R184" i="1"/>
  <c r="Q184" i="1"/>
  <c r="P184" i="1"/>
  <c r="O184" i="1"/>
  <c r="N184" i="1"/>
  <c r="M184" i="1"/>
  <c r="L184" i="1"/>
  <c r="K184" i="1"/>
  <c r="J184" i="1"/>
  <c r="I184" i="1"/>
  <c r="H184" i="1"/>
  <c r="H182" i="1" s="1"/>
  <c r="G184" i="1"/>
  <c r="G182" i="1" s="1"/>
  <c r="F184" i="1"/>
  <c r="W183" i="1"/>
  <c r="V183" i="1"/>
  <c r="U183" i="1"/>
  <c r="U182" i="1" s="1"/>
  <c r="T183" i="1"/>
  <c r="S183" i="1"/>
  <c r="R183" i="1"/>
  <c r="Q183" i="1"/>
  <c r="P183" i="1"/>
  <c r="O183" i="1"/>
  <c r="N183" i="1"/>
  <c r="N182" i="1" s="1"/>
  <c r="M183" i="1"/>
  <c r="M182" i="1" s="1"/>
  <c r="L183" i="1"/>
  <c r="K183" i="1"/>
  <c r="J183" i="1"/>
  <c r="I183" i="1"/>
  <c r="H183" i="1"/>
  <c r="G183" i="1"/>
  <c r="F183" i="1"/>
  <c r="W181" i="1"/>
  <c r="V181" i="1"/>
  <c r="U181" i="1"/>
  <c r="T181" i="1"/>
  <c r="S181" i="1"/>
  <c r="R181" i="1"/>
  <c r="Q181" i="1"/>
  <c r="P181" i="1"/>
  <c r="O181" i="1"/>
  <c r="N181" i="1"/>
  <c r="M181" i="1"/>
  <c r="L181" i="1"/>
  <c r="K181" i="1"/>
  <c r="J181" i="1"/>
  <c r="I181" i="1"/>
  <c r="H181" i="1"/>
  <c r="G181" i="1"/>
  <c r="F181" i="1"/>
  <c r="W180" i="1"/>
  <c r="V180" i="1"/>
  <c r="U180" i="1"/>
  <c r="T180" i="1"/>
  <c r="S180" i="1"/>
  <c r="R180" i="1"/>
  <c r="Q180" i="1"/>
  <c r="P180" i="1"/>
  <c r="O180" i="1"/>
  <c r="N180" i="1"/>
  <c r="M180" i="1"/>
  <c r="L180" i="1"/>
  <c r="L179" i="1" s="1"/>
  <c r="K180" i="1"/>
  <c r="J180" i="1"/>
  <c r="I180" i="1"/>
  <c r="H180" i="1"/>
  <c r="G180" i="1"/>
  <c r="F180" i="1"/>
  <c r="W177" i="1"/>
  <c r="W176" i="1" s="1"/>
  <c r="W175" i="1" s="1"/>
  <c r="V177" i="1"/>
  <c r="V176" i="1" s="1"/>
  <c r="V175" i="1" s="1"/>
  <c r="U177" i="1"/>
  <c r="U176" i="1" s="1"/>
  <c r="U175" i="1" s="1"/>
  <c r="T177" i="1"/>
  <c r="T176" i="1" s="1"/>
  <c r="T175" i="1" s="1"/>
  <c r="S177" i="1"/>
  <c r="R177" i="1"/>
  <c r="R176" i="1" s="1"/>
  <c r="R175" i="1" s="1"/>
  <c r="Q177" i="1"/>
  <c r="Q176" i="1" s="1"/>
  <c r="Q175" i="1" s="1"/>
  <c r="P177" i="1"/>
  <c r="P176" i="1" s="1"/>
  <c r="P175" i="1" s="1"/>
  <c r="O177" i="1"/>
  <c r="O176" i="1" s="1"/>
  <c r="O175" i="1" s="1"/>
  <c r="N177" i="1"/>
  <c r="N176" i="1" s="1"/>
  <c r="N175" i="1" s="1"/>
  <c r="M177" i="1"/>
  <c r="M176" i="1" s="1"/>
  <c r="M175" i="1" s="1"/>
  <c r="L177" i="1"/>
  <c r="L176" i="1" s="1"/>
  <c r="L175" i="1" s="1"/>
  <c r="K177" i="1"/>
  <c r="K176" i="1" s="1"/>
  <c r="K175" i="1" s="1"/>
  <c r="J177" i="1"/>
  <c r="J176" i="1" s="1"/>
  <c r="J175" i="1" s="1"/>
  <c r="I177" i="1"/>
  <c r="I176" i="1" s="1"/>
  <c r="I175" i="1" s="1"/>
  <c r="H177" i="1"/>
  <c r="G177" i="1"/>
  <c r="G176" i="1" s="1"/>
  <c r="G175" i="1" s="1"/>
  <c r="F177" i="1"/>
  <c r="F176" i="1" s="1"/>
  <c r="F175" i="1" s="1"/>
  <c r="S176" i="1"/>
  <c r="S175" i="1" s="1"/>
  <c r="H176" i="1"/>
  <c r="H175" i="1" s="1"/>
  <c r="W174" i="1"/>
  <c r="W173" i="1" s="1"/>
  <c r="W172" i="1" s="1"/>
  <c r="V174" i="1"/>
  <c r="V173" i="1" s="1"/>
  <c r="V172" i="1" s="1"/>
  <c r="U174" i="1"/>
  <c r="U173" i="1" s="1"/>
  <c r="U172" i="1" s="1"/>
  <c r="T174" i="1"/>
  <c r="T173" i="1" s="1"/>
  <c r="T172" i="1" s="1"/>
  <c r="S174" i="1"/>
  <c r="S173" i="1" s="1"/>
  <c r="S172" i="1" s="1"/>
  <c r="R174" i="1"/>
  <c r="R173" i="1" s="1"/>
  <c r="R172" i="1" s="1"/>
  <c r="Q174" i="1"/>
  <c r="Q173" i="1" s="1"/>
  <c r="Q172" i="1" s="1"/>
  <c r="P174" i="1"/>
  <c r="P173" i="1" s="1"/>
  <c r="P172" i="1" s="1"/>
  <c r="O174" i="1"/>
  <c r="O173" i="1" s="1"/>
  <c r="O172" i="1" s="1"/>
  <c r="N174" i="1"/>
  <c r="N173" i="1" s="1"/>
  <c r="N172" i="1" s="1"/>
  <c r="M174" i="1"/>
  <c r="M173" i="1" s="1"/>
  <c r="M172" i="1" s="1"/>
  <c r="L174" i="1"/>
  <c r="L173" i="1" s="1"/>
  <c r="L172" i="1" s="1"/>
  <c r="K174" i="1"/>
  <c r="K173" i="1" s="1"/>
  <c r="K172" i="1" s="1"/>
  <c r="J174" i="1"/>
  <c r="J173" i="1" s="1"/>
  <c r="J172" i="1" s="1"/>
  <c r="I174" i="1"/>
  <c r="I173" i="1" s="1"/>
  <c r="I172" i="1" s="1"/>
  <c r="H174" i="1"/>
  <c r="H173" i="1" s="1"/>
  <c r="H172" i="1" s="1"/>
  <c r="G174" i="1"/>
  <c r="G173" i="1" s="1"/>
  <c r="G172" i="1" s="1"/>
  <c r="F174" i="1"/>
  <c r="F173" i="1" s="1"/>
  <c r="F172" i="1" s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H169" i="1"/>
  <c r="G169" i="1"/>
  <c r="F169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J168" i="1"/>
  <c r="I168" i="1"/>
  <c r="H168" i="1"/>
  <c r="G168" i="1"/>
  <c r="F168" i="1"/>
  <c r="W167" i="1"/>
  <c r="W166" i="1" s="1"/>
  <c r="W165" i="1" s="1"/>
  <c r="W164" i="1" s="1"/>
  <c r="W163" i="1" s="1"/>
  <c r="V167" i="1"/>
  <c r="U167" i="1"/>
  <c r="T167" i="1"/>
  <c r="S167" i="1"/>
  <c r="R167" i="1"/>
  <c r="Q167" i="1"/>
  <c r="P167" i="1"/>
  <c r="O167" i="1"/>
  <c r="N167" i="1"/>
  <c r="M167" i="1"/>
  <c r="L167" i="1"/>
  <c r="K167" i="1"/>
  <c r="K166" i="1" s="1"/>
  <c r="K165" i="1" s="1"/>
  <c r="K164" i="1" s="1"/>
  <c r="K163" i="1" s="1"/>
  <c r="J167" i="1"/>
  <c r="I167" i="1"/>
  <c r="I166" i="1" s="1"/>
  <c r="I165" i="1" s="1"/>
  <c r="I164" i="1" s="1"/>
  <c r="I163" i="1" s="1"/>
  <c r="H167" i="1"/>
  <c r="G167" i="1"/>
  <c r="F167" i="1"/>
  <c r="W161" i="1"/>
  <c r="W160" i="1" s="1"/>
  <c r="W159" i="1" s="1"/>
  <c r="W158" i="1" s="1"/>
  <c r="W157" i="1" s="1"/>
  <c r="V161" i="1"/>
  <c r="V160" i="1" s="1"/>
  <c r="V159" i="1" s="1"/>
  <c r="V158" i="1" s="1"/>
  <c r="V157" i="1" s="1"/>
  <c r="U161" i="1"/>
  <c r="U160" i="1" s="1"/>
  <c r="U159" i="1" s="1"/>
  <c r="U158" i="1" s="1"/>
  <c r="U157" i="1" s="1"/>
  <c r="T161" i="1"/>
  <c r="T160" i="1" s="1"/>
  <c r="T159" i="1" s="1"/>
  <c r="T158" i="1" s="1"/>
  <c r="T157" i="1" s="1"/>
  <c r="S161" i="1"/>
  <c r="R161" i="1"/>
  <c r="R160" i="1" s="1"/>
  <c r="R159" i="1" s="1"/>
  <c r="R158" i="1" s="1"/>
  <c r="R157" i="1" s="1"/>
  <c r="Q161" i="1"/>
  <c r="Q160" i="1" s="1"/>
  <c r="Q159" i="1" s="1"/>
  <c r="Q158" i="1" s="1"/>
  <c r="Q157" i="1" s="1"/>
  <c r="P161" i="1"/>
  <c r="O161" i="1"/>
  <c r="N161" i="1"/>
  <c r="N160" i="1" s="1"/>
  <c r="N159" i="1" s="1"/>
  <c r="N158" i="1" s="1"/>
  <c r="N157" i="1" s="1"/>
  <c r="M161" i="1"/>
  <c r="M160" i="1" s="1"/>
  <c r="M159" i="1" s="1"/>
  <c r="M158" i="1" s="1"/>
  <c r="M157" i="1" s="1"/>
  <c r="L161" i="1"/>
  <c r="L160" i="1" s="1"/>
  <c r="L159" i="1" s="1"/>
  <c r="L158" i="1" s="1"/>
  <c r="L157" i="1" s="1"/>
  <c r="K161" i="1"/>
  <c r="K160" i="1" s="1"/>
  <c r="K159" i="1" s="1"/>
  <c r="K158" i="1" s="1"/>
  <c r="K157" i="1" s="1"/>
  <c r="J161" i="1"/>
  <c r="J160" i="1" s="1"/>
  <c r="J159" i="1" s="1"/>
  <c r="J158" i="1" s="1"/>
  <c r="J157" i="1" s="1"/>
  <c r="I161" i="1"/>
  <c r="I160" i="1" s="1"/>
  <c r="I159" i="1" s="1"/>
  <c r="I158" i="1" s="1"/>
  <c r="I157" i="1" s="1"/>
  <c r="H161" i="1"/>
  <c r="H160" i="1" s="1"/>
  <c r="H159" i="1" s="1"/>
  <c r="H158" i="1" s="1"/>
  <c r="H157" i="1" s="1"/>
  <c r="G161" i="1"/>
  <c r="G160" i="1" s="1"/>
  <c r="G159" i="1" s="1"/>
  <c r="G158" i="1" s="1"/>
  <c r="G157" i="1" s="1"/>
  <c r="F161" i="1"/>
  <c r="F160" i="1" s="1"/>
  <c r="F159" i="1" s="1"/>
  <c r="F158" i="1" s="1"/>
  <c r="F157" i="1" s="1"/>
  <c r="S160" i="1"/>
  <c r="S159" i="1" s="1"/>
  <c r="S158" i="1" s="1"/>
  <c r="S157" i="1" s="1"/>
  <c r="P160" i="1"/>
  <c r="P159" i="1" s="1"/>
  <c r="P158" i="1" s="1"/>
  <c r="P157" i="1" s="1"/>
  <c r="O160" i="1"/>
  <c r="O159" i="1" s="1"/>
  <c r="O158" i="1" s="1"/>
  <c r="O157" i="1" s="1"/>
  <c r="W156" i="1"/>
  <c r="W155" i="1" s="1"/>
  <c r="W154" i="1" s="1"/>
  <c r="W153" i="1" s="1"/>
  <c r="W152" i="1" s="1"/>
  <c r="V156" i="1"/>
  <c r="V155" i="1" s="1"/>
  <c r="V154" i="1" s="1"/>
  <c r="V153" i="1" s="1"/>
  <c r="V152" i="1" s="1"/>
  <c r="U156" i="1"/>
  <c r="U155" i="1" s="1"/>
  <c r="U154" i="1" s="1"/>
  <c r="U153" i="1" s="1"/>
  <c r="U152" i="1" s="1"/>
  <c r="T156" i="1"/>
  <c r="T155" i="1" s="1"/>
  <c r="T154" i="1" s="1"/>
  <c r="T153" i="1" s="1"/>
  <c r="T152" i="1" s="1"/>
  <c r="S156" i="1"/>
  <c r="S155" i="1" s="1"/>
  <c r="S154" i="1" s="1"/>
  <c r="S153" i="1" s="1"/>
  <c r="S152" i="1" s="1"/>
  <c r="R156" i="1"/>
  <c r="R155" i="1" s="1"/>
  <c r="R154" i="1" s="1"/>
  <c r="R153" i="1" s="1"/>
  <c r="R152" i="1" s="1"/>
  <c r="Q156" i="1"/>
  <c r="Q155" i="1" s="1"/>
  <c r="Q154" i="1" s="1"/>
  <c r="Q153" i="1" s="1"/>
  <c r="Q152" i="1" s="1"/>
  <c r="P156" i="1"/>
  <c r="P155" i="1" s="1"/>
  <c r="O156" i="1"/>
  <c r="O155" i="1" s="1"/>
  <c r="N156" i="1"/>
  <c r="N155" i="1" s="1"/>
  <c r="N154" i="1" s="1"/>
  <c r="N153" i="1" s="1"/>
  <c r="N152" i="1" s="1"/>
  <c r="M156" i="1"/>
  <c r="M155" i="1" s="1"/>
  <c r="M154" i="1" s="1"/>
  <c r="M153" i="1" s="1"/>
  <c r="M152" i="1" s="1"/>
  <c r="L156" i="1"/>
  <c r="K156" i="1"/>
  <c r="K155" i="1" s="1"/>
  <c r="K154" i="1" s="1"/>
  <c r="K153" i="1" s="1"/>
  <c r="K152" i="1" s="1"/>
  <c r="J156" i="1"/>
  <c r="J155" i="1" s="1"/>
  <c r="J154" i="1" s="1"/>
  <c r="J153" i="1" s="1"/>
  <c r="J152" i="1" s="1"/>
  <c r="I156" i="1"/>
  <c r="I155" i="1" s="1"/>
  <c r="I154" i="1" s="1"/>
  <c r="I153" i="1" s="1"/>
  <c r="I152" i="1" s="1"/>
  <c r="H156" i="1"/>
  <c r="H155" i="1" s="1"/>
  <c r="H154" i="1" s="1"/>
  <c r="H153" i="1" s="1"/>
  <c r="H152" i="1" s="1"/>
  <c r="G156" i="1"/>
  <c r="G155" i="1" s="1"/>
  <c r="G154" i="1" s="1"/>
  <c r="G153" i="1" s="1"/>
  <c r="G152" i="1" s="1"/>
  <c r="F156" i="1"/>
  <c r="F155" i="1" s="1"/>
  <c r="F154" i="1" s="1"/>
  <c r="F153" i="1" s="1"/>
  <c r="F152" i="1" s="1"/>
  <c r="L155" i="1"/>
  <c r="L154" i="1" s="1"/>
  <c r="L153" i="1" s="1"/>
  <c r="L152" i="1" s="1"/>
  <c r="P154" i="1"/>
  <c r="P153" i="1" s="1"/>
  <c r="P152" i="1" s="1"/>
  <c r="O154" i="1"/>
  <c r="O153" i="1" s="1"/>
  <c r="O152" i="1" s="1"/>
  <c r="W151" i="1"/>
  <c r="W150" i="1" s="1"/>
  <c r="V151" i="1"/>
  <c r="V150" i="1" s="1"/>
  <c r="U151" i="1"/>
  <c r="U150" i="1" s="1"/>
  <c r="T151" i="1"/>
  <c r="T150" i="1" s="1"/>
  <c r="S151" i="1"/>
  <c r="S150" i="1" s="1"/>
  <c r="R151" i="1"/>
  <c r="R150" i="1" s="1"/>
  <c r="Q151" i="1"/>
  <c r="Q150" i="1" s="1"/>
  <c r="P151" i="1"/>
  <c r="P150" i="1" s="1"/>
  <c r="O151" i="1"/>
  <c r="O150" i="1" s="1"/>
  <c r="N151" i="1"/>
  <c r="N150" i="1" s="1"/>
  <c r="M151" i="1"/>
  <c r="M150" i="1" s="1"/>
  <c r="L151" i="1"/>
  <c r="L150" i="1" s="1"/>
  <c r="K151" i="1"/>
  <c r="K150" i="1" s="1"/>
  <c r="J151" i="1"/>
  <c r="J150" i="1" s="1"/>
  <c r="I151" i="1"/>
  <c r="I150" i="1" s="1"/>
  <c r="H151" i="1"/>
  <c r="H150" i="1" s="1"/>
  <c r="G151" i="1"/>
  <c r="G150" i="1" s="1"/>
  <c r="F151" i="1"/>
  <c r="F150" i="1" s="1"/>
  <c r="W149" i="1"/>
  <c r="W148" i="1" s="1"/>
  <c r="V149" i="1"/>
  <c r="V148" i="1" s="1"/>
  <c r="U149" i="1"/>
  <c r="U148" i="1" s="1"/>
  <c r="T149" i="1"/>
  <c r="T148" i="1" s="1"/>
  <c r="S149" i="1"/>
  <c r="S148" i="1" s="1"/>
  <c r="R149" i="1"/>
  <c r="R148" i="1" s="1"/>
  <c r="Q149" i="1"/>
  <c r="Q148" i="1" s="1"/>
  <c r="P149" i="1"/>
  <c r="P148" i="1" s="1"/>
  <c r="O149" i="1"/>
  <c r="O148" i="1" s="1"/>
  <c r="N149" i="1"/>
  <c r="N148" i="1" s="1"/>
  <c r="M149" i="1"/>
  <c r="M148" i="1" s="1"/>
  <c r="L149" i="1"/>
  <c r="L148" i="1" s="1"/>
  <c r="K149" i="1"/>
  <c r="K148" i="1" s="1"/>
  <c r="J149" i="1"/>
  <c r="J148" i="1" s="1"/>
  <c r="I149" i="1"/>
  <c r="I148" i="1" s="1"/>
  <c r="H149" i="1"/>
  <c r="H148" i="1" s="1"/>
  <c r="G149" i="1"/>
  <c r="G148" i="1" s="1"/>
  <c r="F149" i="1"/>
  <c r="F148" i="1" s="1"/>
  <c r="W145" i="1"/>
  <c r="W144" i="1" s="1"/>
  <c r="V145" i="1"/>
  <c r="V144" i="1" s="1"/>
  <c r="U145" i="1"/>
  <c r="U144" i="1" s="1"/>
  <c r="T145" i="1"/>
  <c r="T144" i="1" s="1"/>
  <c r="S145" i="1"/>
  <c r="S144" i="1" s="1"/>
  <c r="R145" i="1"/>
  <c r="R144" i="1" s="1"/>
  <c r="Q145" i="1"/>
  <c r="Q144" i="1" s="1"/>
  <c r="P145" i="1"/>
  <c r="P144" i="1" s="1"/>
  <c r="O145" i="1"/>
  <c r="O144" i="1" s="1"/>
  <c r="N145" i="1"/>
  <c r="N144" i="1" s="1"/>
  <c r="M145" i="1"/>
  <c r="M144" i="1" s="1"/>
  <c r="L145" i="1"/>
  <c r="L144" i="1" s="1"/>
  <c r="K145" i="1"/>
  <c r="K144" i="1" s="1"/>
  <c r="J145" i="1"/>
  <c r="J144" i="1" s="1"/>
  <c r="I145" i="1"/>
  <c r="I144" i="1" s="1"/>
  <c r="H145" i="1"/>
  <c r="H144" i="1" s="1"/>
  <c r="G145" i="1"/>
  <c r="G144" i="1" s="1"/>
  <c r="F145" i="1"/>
  <c r="F144" i="1" s="1"/>
  <c r="W143" i="1"/>
  <c r="W142" i="1" s="1"/>
  <c r="W141" i="1" s="1"/>
  <c r="V143" i="1"/>
  <c r="V142" i="1" s="1"/>
  <c r="U143" i="1"/>
  <c r="U142" i="1" s="1"/>
  <c r="T143" i="1"/>
  <c r="T142" i="1" s="1"/>
  <c r="S143" i="1"/>
  <c r="S142" i="1" s="1"/>
  <c r="R143" i="1"/>
  <c r="R142" i="1" s="1"/>
  <c r="Q143" i="1"/>
  <c r="Q142" i="1" s="1"/>
  <c r="P143" i="1"/>
  <c r="P142" i="1" s="1"/>
  <c r="O143" i="1"/>
  <c r="O142" i="1" s="1"/>
  <c r="N143" i="1"/>
  <c r="N142" i="1" s="1"/>
  <c r="M143" i="1"/>
  <c r="M142" i="1" s="1"/>
  <c r="L143" i="1"/>
  <c r="L142" i="1" s="1"/>
  <c r="K143" i="1"/>
  <c r="K142" i="1" s="1"/>
  <c r="K141" i="1" s="1"/>
  <c r="J143" i="1"/>
  <c r="J142" i="1" s="1"/>
  <c r="I143" i="1"/>
  <c r="I142" i="1" s="1"/>
  <c r="H143" i="1"/>
  <c r="H142" i="1" s="1"/>
  <c r="G143" i="1"/>
  <c r="G142" i="1" s="1"/>
  <c r="F143" i="1"/>
  <c r="F142" i="1" s="1"/>
  <c r="W140" i="1"/>
  <c r="V140" i="1"/>
  <c r="U140" i="1"/>
  <c r="T140" i="1"/>
  <c r="S140" i="1"/>
  <c r="R140" i="1"/>
  <c r="Q140" i="1"/>
  <c r="P140" i="1"/>
  <c r="P138" i="1" s="1"/>
  <c r="O140" i="1"/>
  <c r="N140" i="1"/>
  <c r="M140" i="1"/>
  <c r="L140" i="1"/>
  <c r="K140" i="1"/>
  <c r="J140" i="1"/>
  <c r="I140" i="1"/>
  <c r="H140" i="1"/>
  <c r="G140" i="1"/>
  <c r="F140" i="1"/>
  <c r="W139" i="1"/>
  <c r="W138" i="1" s="1"/>
  <c r="V139" i="1"/>
  <c r="V138" i="1" s="1"/>
  <c r="U139" i="1"/>
  <c r="T139" i="1"/>
  <c r="S139" i="1"/>
  <c r="R139" i="1"/>
  <c r="Q139" i="1"/>
  <c r="P139" i="1"/>
  <c r="O139" i="1"/>
  <c r="N139" i="1"/>
  <c r="M139" i="1"/>
  <c r="L139" i="1"/>
  <c r="K139" i="1"/>
  <c r="K138" i="1" s="1"/>
  <c r="J139" i="1"/>
  <c r="J138" i="1" s="1"/>
  <c r="I139" i="1"/>
  <c r="H139" i="1"/>
  <c r="G139" i="1"/>
  <c r="F139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W136" i="1"/>
  <c r="W135" i="1" s="1"/>
  <c r="V136" i="1"/>
  <c r="U136" i="1"/>
  <c r="T136" i="1"/>
  <c r="S136" i="1"/>
  <c r="R136" i="1"/>
  <c r="Q136" i="1"/>
  <c r="P136" i="1"/>
  <c r="O136" i="1"/>
  <c r="N136" i="1"/>
  <c r="M136" i="1"/>
  <c r="L136" i="1"/>
  <c r="L135" i="1" s="1"/>
  <c r="K136" i="1"/>
  <c r="J136" i="1"/>
  <c r="I136" i="1"/>
  <c r="H136" i="1"/>
  <c r="G136" i="1"/>
  <c r="F136" i="1"/>
  <c r="W130" i="1"/>
  <c r="W129" i="1" s="1"/>
  <c r="W128" i="1" s="1"/>
  <c r="W127" i="1" s="1"/>
  <c r="W126" i="1" s="1"/>
  <c r="V130" i="1"/>
  <c r="V129" i="1" s="1"/>
  <c r="V128" i="1" s="1"/>
  <c r="V127" i="1" s="1"/>
  <c r="V126" i="1" s="1"/>
  <c r="U130" i="1"/>
  <c r="U129" i="1" s="1"/>
  <c r="U128" i="1" s="1"/>
  <c r="U127" i="1" s="1"/>
  <c r="U126" i="1" s="1"/>
  <c r="T130" i="1"/>
  <c r="T129" i="1" s="1"/>
  <c r="T128" i="1" s="1"/>
  <c r="T127" i="1" s="1"/>
  <c r="T126" i="1" s="1"/>
  <c r="S130" i="1"/>
  <c r="S129" i="1" s="1"/>
  <c r="S128" i="1" s="1"/>
  <c r="S127" i="1" s="1"/>
  <c r="S126" i="1" s="1"/>
  <c r="R130" i="1"/>
  <c r="R129" i="1" s="1"/>
  <c r="R128" i="1" s="1"/>
  <c r="R127" i="1" s="1"/>
  <c r="R126" i="1" s="1"/>
  <c r="Q130" i="1"/>
  <c r="Q129" i="1" s="1"/>
  <c r="Q128" i="1" s="1"/>
  <c r="Q127" i="1" s="1"/>
  <c r="Q126" i="1" s="1"/>
  <c r="P130" i="1"/>
  <c r="P129" i="1" s="1"/>
  <c r="P128" i="1" s="1"/>
  <c r="P127" i="1" s="1"/>
  <c r="P126" i="1" s="1"/>
  <c r="O130" i="1"/>
  <c r="O129" i="1" s="1"/>
  <c r="O128" i="1" s="1"/>
  <c r="O127" i="1" s="1"/>
  <c r="O126" i="1" s="1"/>
  <c r="N130" i="1"/>
  <c r="N129" i="1" s="1"/>
  <c r="N128" i="1" s="1"/>
  <c r="N127" i="1" s="1"/>
  <c r="N126" i="1" s="1"/>
  <c r="M130" i="1"/>
  <c r="M129" i="1" s="1"/>
  <c r="M128" i="1" s="1"/>
  <c r="M127" i="1" s="1"/>
  <c r="M126" i="1" s="1"/>
  <c r="L130" i="1"/>
  <c r="K130" i="1"/>
  <c r="K129" i="1" s="1"/>
  <c r="K128" i="1" s="1"/>
  <c r="K127" i="1" s="1"/>
  <c r="K126" i="1" s="1"/>
  <c r="J130" i="1"/>
  <c r="J129" i="1" s="1"/>
  <c r="J128" i="1" s="1"/>
  <c r="J127" i="1" s="1"/>
  <c r="J126" i="1" s="1"/>
  <c r="I130" i="1"/>
  <c r="I129" i="1" s="1"/>
  <c r="I128" i="1" s="1"/>
  <c r="I127" i="1" s="1"/>
  <c r="I126" i="1" s="1"/>
  <c r="H130" i="1"/>
  <c r="H129" i="1" s="1"/>
  <c r="H128" i="1" s="1"/>
  <c r="H127" i="1" s="1"/>
  <c r="H126" i="1" s="1"/>
  <c r="G130" i="1"/>
  <c r="G129" i="1" s="1"/>
  <c r="G128" i="1" s="1"/>
  <c r="G127" i="1" s="1"/>
  <c r="G126" i="1" s="1"/>
  <c r="F130" i="1"/>
  <c r="F129" i="1" s="1"/>
  <c r="F128" i="1" s="1"/>
  <c r="F127" i="1" s="1"/>
  <c r="F126" i="1" s="1"/>
  <c r="L129" i="1"/>
  <c r="L128" i="1" s="1"/>
  <c r="L127" i="1" s="1"/>
  <c r="L126" i="1" s="1"/>
  <c r="W125" i="1"/>
  <c r="W124" i="1" s="1"/>
  <c r="V125" i="1"/>
  <c r="V124" i="1" s="1"/>
  <c r="U125" i="1"/>
  <c r="U124" i="1" s="1"/>
  <c r="T125" i="1"/>
  <c r="T124" i="1" s="1"/>
  <c r="S125" i="1"/>
  <c r="S124" i="1" s="1"/>
  <c r="R125" i="1"/>
  <c r="R124" i="1" s="1"/>
  <c r="Q125" i="1"/>
  <c r="Q124" i="1" s="1"/>
  <c r="P125" i="1"/>
  <c r="P124" i="1" s="1"/>
  <c r="O125" i="1"/>
  <c r="O124" i="1" s="1"/>
  <c r="N125" i="1"/>
  <c r="N124" i="1" s="1"/>
  <c r="M125" i="1"/>
  <c r="M124" i="1" s="1"/>
  <c r="L125" i="1"/>
  <c r="L124" i="1" s="1"/>
  <c r="K125" i="1"/>
  <c r="K124" i="1" s="1"/>
  <c r="J125" i="1"/>
  <c r="J124" i="1" s="1"/>
  <c r="I125" i="1"/>
  <c r="I124" i="1" s="1"/>
  <c r="H125" i="1"/>
  <c r="H124" i="1" s="1"/>
  <c r="G125" i="1"/>
  <c r="F125" i="1"/>
  <c r="F124" i="1" s="1"/>
  <c r="G124" i="1"/>
  <c r="W123" i="1"/>
  <c r="W122" i="1" s="1"/>
  <c r="V123" i="1"/>
  <c r="U123" i="1"/>
  <c r="U122" i="1" s="1"/>
  <c r="T123" i="1"/>
  <c r="T122" i="1" s="1"/>
  <c r="S123" i="1"/>
  <c r="S122" i="1" s="1"/>
  <c r="R123" i="1"/>
  <c r="R122" i="1" s="1"/>
  <c r="Q123" i="1"/>
  <c r="Q122" i="1" s="1"/>
  <c r="P123" i="1"/>
  <c r="P122" i="1" s="1"/>
  <c r="O123" i="1"/>
  <c r="O122" i="1" s="1"/>
  <c r="N123" i="1"/>
  <c r="N122" i="1" s="1"/>
  <c r="M123" i="1"/>
  <c r="M122" i="1" s="1"/>
  <c r="L123" i="1"/>
  <c r="L122" i="1" s="1"/>
  <c r="K123" i="1"/>
  <c r="K122" i="1" s="1"/>
  <c r="J123" i="1"/>
  <c r="J122" i="1" s="1"/>
  <c r="I123" i="1"/>
  <c r="I122" i="1" s="1"/>
  <c r="H123" i="1"/>
  <c r="H122" i="1" s="1"/>
  <c r="G123" i="1"/>
  <c r="G122" i="1" s="1"/>
  <c r="F123" i="1"/>
  <c r="F122" i="1" s="1"/>
  <c r="V122" i="1"/>
  <c r="W121" i="1"/>
  <c r="W120" i="1" s="1"/>
  <c r="V121" i="1"/>
  <c r="V120" i="1" s="1"/>
  <c r="U121" i="1"/>
  <c r="T121" i="1"/>
  <c r="T120" i="1" s="1"/>
  <c r="S121" i="1"/>
  <c r="S120" i="1" s="1"/>
  <c r="R121" i="1"/>
  <c r="R120" i="1" s="1"/>
  <c r="Q121" i="1"/>
  <c r="Q120" i="1" s="1"/>
  <c r="P121" i="1"/>
  <c r="P120" i="1" s="1"/>
  <c r="O121" i="1"/>
  <c r="O120" i="1" s="1"/>
  <c r="N121" i="1"/>
  <c r="N120" i="1" s="1"/>
  <c r="M121" i="1"/>
  <c r="M120" i="1" s="1"/>
  <c r="L121" i="1"/>
  <c r="L120" i="1" s="1"/>
  <c r="K121" i="1"/>
  <c r="K120" i="1" s="1"/>
  <c r="J121" i="1"/>
  <c r="J120" i="1" s="1"/>
  <c r="I121" i="1"/>
  <c r="I120" i="1" s="1"/>
  <c r="H121" i="1"/>
  <c r="G121" i="1"/>
  <c r="G120" i="1" s="1"/>
  <c r="F121" i="1"/>
  <c r="F120" i="1" s="1"/>
  <c r="U120" i="1"/>
  <c r="H120" i="1"/>
  <c r="W119" i="1"/>
  <c r="W118" i="1" s="1"/>
  <c r="V119" i="1"/>
  <c r="V118" i="1" s="1"/>
  <c r="U119" i="1"/>
  <c r="U118" i="1" s="1"/>
  <c r="T119" i="1"/>
  <c r="T118" i="1" s="1"/>
  <c r="S119" i="1"/>
  <c r="R119" i="1"/>
  <c r="R118" i="1" s="1"/>
  <c r="Q119" i="1"/>
  <c r="Q118" i="1" s="1"/>
  <c r="P119" i="1"/>
  <c r="P118" i="1" s="1"/>
  <c r="O119" i="1"/>
  <c r="O118" i="1" s="1"/>
  <c r="N119" i="1"/>
  <c r="N118" i="1" s="1"/>
  <c r="M119" i="1"/>
  <c r="M118" i="1" s="1"/>
  <c r="L119" i="1"/>
  <c r="L118" i="1" s="1"/>
  <c r="K119" i="1"/>
  <c r="K118" i="1" s="1"/>
  <c r="J119" i="1"/>
  <c r="J118" i="1" s="1"/>
  <c r="I119" i="1"/>
  <c r="I118" i="1" s="1"/>
  <c r="H119" i="1"/>
  <c r="H118" i="1" s="1"/>
  <c r="G119" i="1"/>
  <c r="F119" i="1"/>
  <c r="F118" i="1" s="1"/>
  <c r="S118" i="1"/>
  <c r="G118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W116" i="1"/>
  <c r="V116" i="1"/>
  <c r="U116" i="1"/>
  <c r="T116" i="1"/>
  <c r="S116" i="1"/>
  <c r="R116" i="1"/>
  <c r="Q116" i="1"/>
  <c r="P116" i="1"/>
  <c r="O116" i="1"/>
  <c r="N116" i="1"/>
  <c r="M116" i="1"/>
  <c r="L116" i="1"/>
  <c r="K116" i="1"/>
  <c r="J116" i="1"/>
  <c r="I116" i="1"/>
  <c r="H116" i="1"/>
  <c r="G116" i="1"/>
  <c r="F116" i="1"/>
  <c r="W114" i="1"/>
  <c r="W113" i="1" s="1"/>
  <c r="V114" i="1"/>
  <c r="V113" i="1" s="1"/>
  <c r="U114" i="1"/>
  <c r="U113" i="1" s="1"/>
  <c r="T114" i="1"/>
  <c r="T113" i="1" s="1"/>
  <c r="S114" i="1"/>
  <c r="S113" i="1" s="1"/>
  <c r="R114" i="1"/>
  <c r="R113" i="1" s="1"/>
  <c r="Q114" i="1"/>
  <c r="Q113" i="1" s="1"/>
  <c r="P114" i="1"/>
  <c r="O114" i="1"/>
  <c r="O113" i="1" s="1"/>
  <c r="N114" i="1"/>
  <c r="N113" i="1" s="1"/>
  <c r="M114" i="1"/>
  <c r="M113" i="1" s="1"/>
  <c r="L114" i="1"/>
  <c r="L113" i="1" s="1"/>
  <c r="K114" i="1"/>
  <c r="K113" i="1" s="1"/>
  <c r="J114" i="1"/>
  <c r="J113" i="1" s="1"/>
  <c r="I114" i="1"/>
  <c r="I113" i="1" s="1"/>
  <c r="H114" i="1"/>
  <c r="H113" i="1" s="1"/>
  <c r="G114" i="1"/>
  <c r="G113" i="1" s="1"/>
  <c r="F114" i="1"/>
  <c r="F113" i="1" s="1"/>
  <c r="P113" i="1"/>
  <c r="W112" i="1"/>
  <c r="V112" i="1"/>
  <c r="U112" i="1"/>
  <c r="T112" i="1"/>
  <c r="T110" i="1" s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W107" i="1"/>
  <c r="W106" i="1" s="1"/>
  <c r="V107" i="1"/>
  <c r="V106" i="1" s="1"/>
  <c r="U107" i="1"/>
  <c r="U106" i="1" s="1"/>
  <c r="T107" i="1"/>
  <c r="T106" i="1" s="1"/>
  <c r="S107" i="1"/>
  <c r="S106" i="1" s="1"/>
  <c r="R107" i="1"/>
  <c r="R106" i="1" s="1"/>
  <c r="Q107" i="1"/>
  <c r="Q106" i="1" s="1"/>
  <c r="P107" i="1"/>
  <c r="P106" i="1" s="1"/>
  <c r="O107" i="1"/>
  <c r="O106" i="1" s="1"/>
  <c r="N107" i="1"/>
  <c r="N106" i="1" s="1"/>
  <c r="M107" i="1"/>
  <c r="M106" i="1" s="1"/>
  <c r="L107" i="1"/>
  <c r="L106" i="1" s="1"/>
  <c r="K107" i="1"/>
  <c r="K106" i="1" s="1"/>
  <c r="J107" i="1"/>
  <c r="J106" i="1" s="1"/>
  <c r="I107" i="1"/>
  <c r="I106" i="1" s="1"/>
  <c r="H107" i="1"/>
  <c r="H106" i="1" s="1"/>
  <c r="G107" i="1"/>
  <c r="G106" i="1" s="1"/>
  <c r="F107" i="1"/>
  <c r="F106" i="1" s="1"/>
  <c r="W105" i="1"/>
  <c r="W104" i="1" s="1"/>
  <c r="V105" i="1"/>
  <c r="V104" i="1" s="1"/>
  <c r="U105" i="1"/>
  <c r="U104" i="1" s="1"/>
  <c r="T105" i="1"/>
  <c r="T104" i="1" s="1"/>
  <c r="S105" i="1"/>
  <c r="S104" i="1" s="1"/>
  <c r="R105" i="1"/>
  <c r="Q105" i="1"/>
  <c r="Q104" i="1" s="1"/>
  <c r="P105" i="1"/>
  <c r="P104" i="1" s="1"/>
  <c r="O105" i="1"/>
  <c r="O104" i="1" s="1"/>
  <c r="N105" i="1"/>
  <c r="N104" i="1" s="1"/>
  <c r="M105" i="1"/>
  <c r="M104" i="1" s="1"/>
  <c r="L105" i="1"/>
  <c r="L104" i="1" s="1"/>
  <c r="K105" i="1"/>
  <c r="K104" i="1" s="1"/>
  <c r="J105" i="1"/>
  <c r="J104" i="1" s="1"/>
  <c r="I105" i="1"/>
  <c r="I104" i="1" s="1"/>
  <c r="H105" i="1"/>
  <c r="H104" i="1" s="1"/>
  <c r="G105" i="1"/>
  <c r="G104" i="1" s="1"/>
  <c r="F105" i="1"/>
  <c r="F104" i="1" s="1"/>
  <c r="R104" i="1"/>
  <c r="W100" i="1"/>
  <c r="W99" i="1" s="1"/>
  <c r="V100" i="1"/>
  <c r="V99" i="1" s="1"/>
  <c r="U100" i="1"/>
  <c r="U99" i="1" s="1"/>
  <c r="T100" i="1"/>
  <c r="T99" i="1" s="1"/>
  <c r="S100" i="1"/>
  <c r="S99" i="1" s="1"/>
  <c r="R100" i="1"/>
  <c r="R99" i="1" s="1"/>
  <c r="Q100" i="1"/>
  <c r="P100" i="1"/>
  <c r="P99" i="1" s="1"/>
  <c r="O100" i="1"/>
  <c r="O99" i="1" s="1"/>
  <c r="N100" i="1"/>
  <c r="N99" i="1" s="1"/>
  <c r="M100" i="1"/>
  <c r="M99" i="1" s="1"/>
  <c r="L100" i="1"/>
  <c r="L99" i="1" s="1"/>
  <c r="K100" i="1"/>
  <c r="K99" i="1" s="1"/>
  <c r="J100" i="1"/>
  <c r="J99" i="1" s="1"/>
  <c r="I100" i="1"/>
  <c r="I99" i="1" s="1"/>
  <c r="H100" i="1"/>
  <c r="H99" i="1" s="1"/>
  <c r="G100" i="1"/>
  <c r="G99" i="1" s="1"/>
  <c r="F100" i="1"/>
  <c r="F99" i="1" s="1"/>
  <c r="Q99" i="1"/>
  <c r="W98" i="1"/>
  <c r="W97" i="1" s="1"/>
  <c r="V98" i="1"/>
  <c r="V97" i="1" s="1"/>
  <c r="U98" i="1"/>
  <c r="U97" i="1" s="1"/>
  <c r="T98" i="1"/>
  <c r="T97" i="1" s="1"/>
  <c r="S98" i="1"/>
  <c r="S97" i="1" s="1"/>
  <c r="R98" i="1"/>
  <c r="R97" i="1" s="1"/>
  <c r="Q98" i="1"/>
  <c r="Q97" i="1" s="1"/>
  <c r="P98" i="1"/>
  <c r="P97" i="1" s="1"/>
  <c r="O98" i="1"/>
  <c r="O97" i="1" s="1"/>
  <c r="N98" i="1"/>
  <c r="N97" i="1" s="1"/>
  <c r="M98" i="1"/>
  <c r="M97" i="1" s="1"/>
  <c r="L98" i="1"/>
  <c r="L97" i="1" s="1"/>
  <c r="K98" i="1"/>
  <c r="K97" i="1" s="1"/>
  <c r="J98" i="1"/>
  <c r="J97" i="1" s="1"/>
  <c r="I98" i="1"/>
  <c r="I97" i="1" s="1"/>
  <c r="H98" i="1"/>
  <c r="H97" i="1" s="1"/>
  <c r="G98" i="1"/>
  <c r="G97" i="1" s="1"/>
  <c r="F98" i="1"/>
  <c r="F97" i="1" s="1"/>
  <c r="W93" i="1"/>
  <c r="W92" i="1" s="1"/>
  <c r="V93" i="1"/>
  <c r="V92" i="1" s="1"/>
  <c r="U93" i="1"/>
  <c r="U92" i="1" s="1"/>
  <c r="T93" i="1"/>
  <c r="T92" i="1" s="1"/>
  <c r="S93" i="1"/>
  <c r="S92" i="1" s="1"/>
  <c r="R93" i="1"/>
  <c r="Q93" i="1"/>
  <c r="Q92" i="1" s="1"/>
  <c r="P93" i="1"/>
  <c r="P92" i="1" s="1"/>
  <c r="O93" i="1"/>
  <c r="O92" i="1" s="1"/>
  <c r="N93" i="1"/>
  <c r="N92" i="1" s="1"/>
  <c r="M93" i="1"/>
  <c r="M92" i="1" s="1"/>
  <c r="L93" i="1"/>
  <c r="L92" i="1" s="1"/>
  <c r="K93" i="1"/>
  <c r="K92" i="1" s="1"/>
  <c r="J93" i="1"/>
  <c r="J92" i="1" s="1"/>
  <c r="I93" i="1"/>
  <c r="I92" i="1" s="1"/>
  <c r="H93" i="1"/>
  <c r="H92" i="1" s="1"/>
  <c r="G93" i="1"/>
  <c r="G92" i="1" s="1"/>
  <c r="F93" i="1"/>
  <c r="F92" i="1" s="1"/>
  <c r="R92" i="1"/>
  <c r="W91" i="1"/>
  <c r="W90" i="1" s="1"/>
  <c r="V91" i="1"/>
  <c r="V90" i="1" s="1"/>
  <c r="U91" i="1"/>
  <c r="U90" i="1" s="1"/>
  <c r="T91" i="1"/>
  <c r="T90" i="1" s="1"/>
  <c r="S91" i="1"/>
  <c r="S90" i="1" s="1"/>
  <c r="R91" i="1"/>
  <c r="R90" i="1" s="1"/>
  <c r="R89" i="1" s="1"/>
  <c r="R88" i="1" s="1"/>
  <c r="R87" i="1" s="1"/>
  <c r="Q91" i="1"/>
  <c r="Q90" i="1" s="1"/>
  <c r="P91" i="1"/>
  <c r="P90" i="1" s="1"/>
  <c r="O91" i="1"/>
  <c r="N91" i="1"/>
  <c r="N90" i="1" s="1"/>
  <c r="M91" i="1"/>
  <c r="M90" i="1" s="1"/>
  <c r="L91" i="1"/>
  <c r="L90" i="1" s="1"/>
  <c r="K91" i="1"/>
  <c r="K90" i="1" s="1"/>
  <c r="J91" i="1"/>
  <c r="J90" i="1" s="1"/>
  <c r="I91" i="1"/>
  <c r="I90" i="1" s="1"/>
  <c r="H91" i="1"/>
  <c r="H90" i="1" s="1"/>
  <c r="G91" i="1"/>
  <c r="F91" i="1"/>
  <c r="F90" i="1" s="1"/>
  <c r="O90" i="1"/>
  <c r="G90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W85" i="1"/>
  <c r="W84" i="1" s="1"/>
  <c r="V85" i="1"/>
  <c r="U85" i="1"/>
  <c r="T85" i="1"/>
  <c r="S85" i="1"/>
  <c r="R85" i="1"/>
  <c r="R84" i="1" s="1"/>
  <c r="Q85" i="1"/>
  <c r="P85" i="1"/>
  <c r="O85" i="1"/>
  <c r="N85" i="1"/>
  <c r="M85" i="1"/>
  <c r="L85" i="1"/>
  <c r="K85" i="1"/>
  <c r="J85" i="1"/>
  <c r="J84" i="1" s="1"/>
  <c r="I85" i="1"/>
  <c r="H85" i="1"/>
  <c r="G85" i="1"/>
  <c r="F85" i="1"/>
  <c r="W83" i="1"/>
  <c r="V83" i="1"/>
  <c r="V82" i="1" s="1"/>
  <c r="U83" i="1"/>
  <c r="U82" i="1" s="1"/>
  <c r="T83" i="1"/>
  <c r="T82" i="1" s="1"/>
  <c r="S83" i="1"/>
  <c r="S82" i="1" s="1"/>
  <c r="R83" i="1"/>
  <c r="R82" i="1" s="1"/>
  <c r="Q83" i="1"/>
  <c r="Q82" i="1" s="1"/>
  <c r="P83" i="1"/>
  <c r="P82" i="1" s="1"/>
  <c r="O83" i="1"/>
  <c r="O82" i="1" s="1"/>
  <c r="N83" i="1"/>
  <c r="N82" i="1" s="1"/>
  <c r="M83" i="1"/>
  <c r="M82" i="1" s="1"/>
  <c r="L83" i="1"/>
  <c r="L82" i="1" s="1"/>
  <c r="K83" i="1"/>
  <c r="J83" i="1"/>
  <c r="J82" i="1" s="1"/>
  <c r="I83" i="1"/>
  <c r="I82" i="1" s="1"/>
  <c r="H83" i="1"/>
  <c r="H82" i="1" s="1"/>
  <c r="G83" i="1"/>
  <c r="G82" i="1" s="1"/>
  <c r="F83" i="1"/>
  <c r="F82" i="1" s="1"/>
  <c r="W82" i="1"/>
  <c r="K82" i="1"/>
  <c r="W80" i="1"/>
  <c r="V80" i="1"/>
  <c r="U80" i="1"/>
  <c r="T80" i="1"/>
  <c r="S80" i="1"/>
  <c r="R80" i="1"/>
  <c r="R78" i="1" s="1"/>
  <c r="R77" i="1" s="1"/>
  <c r="Q80" i="1"/>
  <c r="P80" i="1"/>
  <c r="O80" i="1"/>
  <c r="N80" i="1"/>
  <c r="M80" i="1"/>
  <c r="L80" i="1"/>
  <c r="K80" i="1"/>
  <c r="J80" i="1"/>
  <c r="I80" i="1"/>
  <c r="H80" i="1"/>
  <c r="G80" i="1"/>
  <c r="F80" i="1"/>
  <c r="F78" i="1" s="1"/>
  <c r="F77" i="1" s="1"/>
  <c r="W79" i="1"/>
  <c r="V79" i="1"/>
  <c r="U79" i="1"/>
  <c r="T79" i="1"/>
  <c r="T78" i="1" s="1"/>
  <c r="T77" i="1" s="1"/>
  <c r="S79" i="1"/>
  <c r="R79" i="1"/>
  <c r="Q79" i="1"/>
  <c r="P79" i="1"/>
  <c r="O79" i="1"/>
  <c r="N79" i="1"/>
  <c r="M79" i="1"/>
  <c r="L79" i="1"/>
  <c r="L78" i="1" s="1"/>
  <c r="L77" i="1" s="1"/>
  <c r="K79" i="1"/>
  <c r="J79" i="1"/>
  <c r="I79" i="1"/>
  <c r="H79" i="1"/>
  <c r="H78" i="1" s="1"/>
  <c r="H77" i="1" s="1"/>
  <c r="G79" i="1"/>
  <c r="F79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G76" i="1"/>
  <c r="F76" i="1"/>
  <c r="W75" i="1"/>
  <c r="V75" i="1"/>
  <c r="U75" i="1"/>
  <c r="T75" i="1"/>
  <c r="T74" i="1" s="1"/>
  <c r="T73" i="1" s="1"/>
  <c r="S75" i="1"/>
  <c r="R75" i="1"/>
  <c r="Q75" i="1"/>
  <c r="P75" i="1"/>
  <c r="O75" i="1"/>
  <c r="N75" i="1"/>
  <c r="M75" i="1"/>
  <c r="L75" i="1"/>
  <c r="K75" i="1"/>
  <c r="J75" i="1"/>
  <c r="I75" i="1"/>
  <c r="H74" i="1"/>
  <c r="H73" i="1" s="1"/>
  <c r="G75" i="1"/>
  <c r="F75" i="1"/>
  <c r="W71" i="1"/>
  <c r="W70" i="1" s="1"/>
  <c r="V71" i="1"/>
  <c r="V70" i="1" s="1"/>
  <c r="U71" i="1"/>
  <c r="U70" i="1" s="1"/>
  <c r="T71" i="1"/>
  <c r="T70" i="1" s="1"/>
  <c r="S71" i="1"/>
  <c r="S70" i="1" s="1"/>
  <c r="R71" i="1"/>
  <c r="R70" i="1" s="1"/>
  <c r="Q71" i="1"/>
  <c r="Q70" i="1" s="1"/>
  <c r="P71" i="1"/>
  <c r="P70" i="1" s="1"/>
  <c r="O71" i="1"/>
  <c r="O70" i="1" s="1"/>
  <c r="N71" i="1"/>
  <c r="N70" i="1" s="1"/>
  <c r="M71" i="1"/>
  <c r="M70" i="1" s="1"/>
  <c r="L71" i="1"/>
  <c r="L70" i="1" s="1"/>
  <c r="K71" i="1"/>
  <c r="J71" i="1"/>
  <c r="J70" i="1" s="1"/>
  <c r="I71" i="1"/>
  <c r="I70" i="1" s="1"/>
  <c r="H71" i="1"/>
  <c r="H70" i="1" s="1"/>
  <c r="G71" i="1"/>
  <c r="G70" i="1" s="1"/>
  <c r="F71" i="1"/>
  <c r="F70" i="1" s="1"/>
  <c r="K70" i="1"/>
  <c r="W69" i="1"/>
  <c r="W68" i="1" s="1"/>
  <c r="V69" i="1"/>
  <c r="V68" i="1" s="1"/>
  <c r="U69" i="1"/>
  <c r="U68" i="1" s="1"/>
  <c r="T69" i="1"/>
  <c r="T68" i="1" s="1"/>
  <c r="S69" i="1"/>
  <c r="S68" i="1" s="1"/>
  <c r="R69" i="1"/>
  <c r="R68" i="1" s="1"/>
  <c r="Q69" i="1"/>
  <c r="Q68" i="1" s="1"/>
  <c r="P69" i="1"/>
  <c r="P68" i="1" s="1"/>
  <c r="O69" i="1"/>
  <c r="O68" i="1" s="1"/>
  <c r="N69" i="1"/>
  <c r="N68" i="1" s="1"/>
  <c r="M69" i="1"/>
  <c r="M68" i="1" s="1"/>
  <c r="L69" i="1"/>
  <c r="L68" i="1" s="1"/>
  <c r="K69" i="1"/>
  <c r="K68" i="1" s="1"/>
  <c r="J69" i="1"/>
  <c r="J68" i="1" s="1"/>
  <c r="I69" i="1"/>
  <c r="H69" i="1"/>
  <c r="H68" i="1" s="1"/>
  <c r="G69" i="1"/>
  <c r="G68" i="1" s="1"/>
  <c r="F69" i="1"/>
  <c r="F68" i="1" s="1"/>
  <c r="I68" i="1"/>
  <c r="I67" i="1" s="1"/>
  <c r="I66" i="1" s="1"/>
  <c r="W63" i="1"/>
  <c r="W62" i="1" s="1"/>
  <c r="V63" i="1"/>
  <c r="V62" i="1" s="1"/>
  <c r="U63" i="1"/>
  <c r="U62" i="1" s="1"/>
  <c r="T63" i="1"/>
  <c r="T62" i="1" s="1"/>
  <c r="S63" i="1"/>
  <c r="S62" i="1" s="1"/>
  <c r="R63" i="1"/>
  <c r="R62" i="1" s="1"/>
  <c r="Q63" i="1"/>
  <c r="Q62" i="1" s="1"/>
  <c r="P63" i="1"/>
  <c r="P62" i="1" s="1"/>
  <c r="O63" i="1"/>
  <c r="O62" i="1" s="1"/>
  <c r="N63" i="1"/>
  <c r="N62" i="1" s="1"/>
  <c r="M63" i="1"/>
  <c r="M62" i="1" s="1"/>
  <c r="L63" i="1"/>
  <c r="L62" i="1" s="1"/>
  <c r="K63" i="1"/>
  <c r="K62" i="1" s="1"/>
  <c r="J63" i="1"/>
  <c r="J62" i="1" s="1"/>
  <c r="I63" i="1"/>
  <c r="I62" i="1" s="1"/>
  <c r="H63" i="1"/>
  <c r="H62" i="1" s="1"/>
  <c r="G63" i="1"/>
  <c r="G62" i="1" s="1"/>
  <c r="F63" i="1"/>
  <c r="F62" i="1" s="1"/>
  <c r="W61" i="1"/>
  <c r="W60" i="1" s="1"/>
  <c r="V61" i="1"/>
  <c r="V60" i="1" s="1"/>
  <c r="U61" i="1"/>
  <c r="U60" i="1" s="1"/>
  <c r="T61" i="1"/>
  <c r="T60" i="1" s="1"/>
  <c r="S61" i="1"/>
  <c r="S60" i="1" s="1"/>
  <c r="R61" i="1"/>
  <c r="R60" i="1" s="1"/>
  <c r="Q61" i="1"/>
  <c r="Q60" i="1" s="1"/>
  <c r="P61" i="1"/>
  <c r="P60" i="1" s="1"/>
  <c r="O61" i="1"/>
  <c r="O60" i="1" s="1"/>
  <c r="N61" i="1"/>
  <c r="N60" i="1" s="1"/>
  <c r="M61" i="1"/>
  <c r="M60" i="1" s="1"/>
  <c r="L61" i="1"/>
  <c r="L60" i="1" s="1"/>
  <c r="K61" i="1"/>
  <c r="K60" i="1" s="1"/>
  <c r="J61" i="1"/>
  <c r="J60" i="1" s="1"/>
  <c r="I61" i="1"/>
  <c r="I60" i="1" s="1"/>
  <c r="H61" i="1"/>
  <c r="H60" i="1" s="1"/>
  <c r="G61" i="1"/>
  <c r="G60" i="1" s="1"/>
  <c r="F61" i="1"/>
  <c r="F60" i="1" s="1"/>
  <c r="W59" i="1"/>
  <c r="W58" i="1" s="1"/>
  <c r="V59" i="1"/>
  <c r="V58" i="1" s="1"/>
  <c r="U59" i="1"/>
  <c r="T59" i="1"/>
  <c r="S59" i="1"/>
  <c r="R59" i="1"/>
  <c r="R58" i="1" s="1"/>
  <c r="Q59" i="1"/>
  <c r="P59" i="1"/>
  <c r="P58" i="1" s="1"/>
  <c r="O59" i="1"/>
  <c r="O58" i="1" s="1"/>
  <c r="N59" i="1"/>
  <c r="N58" i="1" s="1"/>
  <c r="M59" i="1"/>
  <c r="M58" i="1" s="1"/>
  <c r="L59" i="1"/>
  <c r="L58" i="1" s="1"/>
  <c r="K59" i="1"/>
  <c r="K58" i="1" s="1"/>
  <c r="J59" i="1"/>
  <c r="I59" i="1"/>
  <c r="H59" i="1"/>
  <c r="G59" i="1"/>
  <c r="F59" i="1"/>
  <c r="F58" i="1" s="1"/>
  <c r="J58" i="1"/>
  <c r="W57" i="1"/>
  <c r="W56" i="1" s="1"/>
  <c r="V57" i="1"/>
  <c r="V56" i="1" s="1"/>
  <c r="U57" i="1"/>
  <c r="U56" i="1" s="1"/>
  <c r="T57" i="1"/>
  <c r="T56" i="1" s="1"/>
  <c r="S57" i="1"/>
  <c r="S56" i="1" s="1"/>
  <c r="R57" i="1"/>
  <c r="R56" i="1" s="1"/>
  <c r="Q57" i="1"/>
  <c r="Q56" i="1" s="1"/>
  <c r="P57" i="1"/>
  <c r="P56" i="1" s="1"/>
  <c r="O57" i="1"/>
  <c r="N57" i="1"/>
  <c r="N56" i="1" s="1"/>
  <c r="M57" i="1"/>
  <c r="M56" i="1" s="1"/>
  <c r="L57" i="1"/>
  <c r="L56" i="1" s="1"/>
  <c r="K57" i="1"/>
  <c r="K56" i="1" s="1"/>
  <c r="J57" i="1"/>
  <c r="J56" i="1" s="1"/>
  <c r="I57" i="1"/>
  <c r="I56" i="1" s="1"/>
  <c r="H57" i="1"/>
  <c r="H56" i="1" s="1"/>
  <c r="G57" i="1"/>
  <c r="G56" i="1" s="1"/>
  <c r="F57" i="1"/>
  <c r="F56" i="1" s="1"/>
  <c r="O56" i="1"/>
  <c r="W55" i="1"/>
  <c r="W54" i="1" s="1"/>
  <c r="V55" i="1"/>
  <c r="V54" i="1" s="1"/>
  <c r="U55" i="1"/>
  <c r="U54" i="1" s="1"/>
  <c r="T55" i="1"/>
  <c r="T54" i="1" s="1"/>
  <c r="S55" i="1"/>
  <c r="S54" i="1" s="1"/>
  <c r="R55" i="1"/>
  <c r="R54" i="1" s="1"/>
  <c r="Q55" i="1"/>
  <c r="Q54" i="1" s="1"/>
  <c r="P55" i="1"/>
  <c r="P54" i="1" s="1"/>
  <c r="O55" i="1"/>
  <c r="O54" i="1" s="1"/>
  <c r="N55" i="1"/>
  <c r="N54" i="1" s="1"/>
  <c r="M55" i="1"/>
  <c r="M54" i="1" s="1"/>
  <c r="L55" i="1"/>
  <c r="L54" i="1" s="1"/>
  <c r="K55" i="1"/>
  <c r="K54" i="1" s="1"/>
  <c r="J55" i="1"/>
  <c r="J54" i="1" s="1"/>
  <c r="I55" i="1"/>
  <c r="I54" i="1" s="1"/>
  <c r="H55" i="1"/>
  <c r="H54" i="1" s="1"/>
  <c r="G55" i="1"/>
  <c r="G54" i="1" s="1"/>
  <c r="F55" i="1"/>
  <c r="F54" i="1" s="1"/>
  <c r="W53" i="1"/>
  <c r="W52" i="1" s="1"/>
  <c r="V53" i="1"/>
  <c r="V52" i="1" s="1"/>
  <c r="U53" i="1"/>
  <c r="U52" i="1" s="1"/>
  <c r="T53" i="1"/>
  <c r="T52" i="1" s="1"/>
  <c r="S53" i="1"/>
  <c r="S52" i="1" s="1"/>
  <c r="R53" i="1"/>
  <c r="R52" i="1" s="1"/>
  <c r="Q53" i="1"/>
  <c r="Q52" i="1" s="1"/>
  <c r="P53" i="1"/>
  <c r="P52" i="1" s="1"/>
  <c r="O53" i="1"/>
  <c r="O52" i="1" s="1"/>
  <c r="N53" i="1"/>
  <c r="N52" i="1" s="1"/>
  <c r="M53" i="1"/>
  <c r="L53" i="1"/>
  <c r="L52" i="1" s="1"/>
  <c r="K53" i="1"/>
  <c r="K52" i="1" s="1"/>
  <c r="J53" i="1"/>
  <c r="J52" i="1" s="1"/>
  <c r="I53" i="1"/>
  <c r="I52" i="1" s="1"/>
  <c r="H53" i="1"/>
  <c r="H52" i="1" s="1"/>
  <c r="G53" i="1"/>
  <c r="G52" i="1" s="1"/>
  <c r="F53" i="1"/>
  <c r="F52" i="1" s="1"/>
  <c r="M52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W48" i="1"/>
  <c r="V48" i="1"/>
  <c r="U48" i="1"/>
  <c r="U47" i="1" s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W46" i="1"/>
  <c r="V46" i="1"/>
  <c r="V45" i="1" s="1"/>
  <c r="U46" i="1"/>
  <c r="U45" i="1" s="1"/>
  <c r="T46" i="1"/>
  <c r="S46" i="1"/>
  <c r="S45" i="1" s="1"/>
  <c r="R46" i="1"/>
  <c r="Q46" i="1"/>
  <c r="Q45" i="1" s="1"/>
  <c r="P46" i="1"/>
  <c r="O46" i="1"/>
  <c r="O45" i="1" s="1"/>
  <c r="N46" i="1"/>
  <c r="N45" i="1" s="1"/>
  <c r="M46" i="1"/>
  <c r="M45" i="1" s="1"/>
  <c r="L46" i="1"/>
  <c r="L45" i="1" s="1"/>
  <c r="K46" i="1"/>
  <c r="J46" i="1"/>
  <c r="J45" i="1" s="1"/>
  <c r="I46" i="1"/>
  <c r="I45" i="1" s="1"/>
  <c r="H46" i="1"/>
  <c r="H45" i="1" s="1"/>
  <c r="G46" i="1"/>
  <c r="G45" i="1" s="1"/>
  <c r="F46" i="1"/>
  <c r="W43" i="1"/>
  <c r="V43" i="1"/>
  <c r="U43" i="1"/>
  <c r="T43" i="1"/>
  <c r="T41" i="1" s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W42" i="1"/>
  <c r="V42" i="1"/>
  <c r="U42" i="1"/>
  <c r="T42" i="1"/>
  <c r="S42" i="1"/>
  <c r="R42" i="1"/>
  <c r="Q42" i="1"/>
  <c r="P42" i="1"/>
  <c r="O42" i="1"/>
  <c r="O41" i="1" s="1"/>
  <c r="N42" i="1"/>
  <c r="N41" i="1" s="1"/>
  <c r="M42" i="1"/>
  <c r="L42" i="1"/>
  <c r="K42" i="1"/>
  <c r="J42" i="1"/>
  <c r="I42" i="1"/>
  <c r="H42" i="1"/>
  <c r="G42" i="1"/>
  <c r="F42" i="1"/>
  <c r="W40" i="1"/>
  <c r="W38" i="1" s="1"/>
  <c r="V40" i="1"/>
  <c r="U40" i="1"/>
  <c r="T40" i="1"/>
  <c r="S40" i="1"/>
  <c r="R40" i="1"/>
  <c r="Q40" i="1"/>
  <c r="P40" i="1"/>
  <c r="O40" i="1"/>
  <c r="N40" i="1"/>
  <c r="M40" i="1"/>
  <c r="L40" i="1"/>
  <c r="K40" i="1"/>
  <c r="K38" i="1" s="1"/>
  <c r="J40" i="1"/>
  <c r="I40" i="1"/>
  <c r="H40" i="1"/>
  <c r="G40" i="1"/>
  <c r="F40" i="1"/>
  <c r="W39" i="1"/>
  <c r="V39" i="1"/>
  <c r="U39" i="1"/>
  <c r="T39" i="1"/>
  <c r="S39" i="1"/>
  <c r="R39" i="1"/>
  <c r="Q39" i="1"/>
  <c r="Q38" i="1" s="1"/>
  <c r="P39" i="1"/>
  <c r="O39" i="1"/>
  <c r="N39" i="1"/>
  <c r="M39" i="1"/>
  <c r="L39" i="1"/>
  <c r="K39" i="1"/>
  <c r="J39" i="1"/>
  <c r="I39" i="1"/>
  <c r="H39" i="1"/>
  <c r="G39" i="1"/>
  <c r="F39" i="1"/>
  <c r="J38" i="1"/>
  <c r="V37" i="1"/>
  <c r="V36" i="1" s="1"/>
  <c r="U37" i="1"/>
  <c r="U36" i="1" s="1"/>
  <c r="T37" i="1"/>
  <c r="T36" i="1" s="1"/>
  <c r="S37" i="1"/>
  <c r="S36" i="1" s="1"/>
  <c r="R37" i="1"/>
  <c r="R36" i="1" s="1"/>
  <c r="Q37" i="1"/>
  <c r="Q36" i="1" s="1"/>
  <c r="P37" i="1"/>
  <c r="P36" i="1" s="1"/>
  <c r="O37" i="1"/>
  <c r="O36" i="1" s="1"/>
  <c r="N37" i="1"/>
  <c r="N36" i="1" s="1"/>
  <c r="M37" i="1"/>
  <c r="M36" i="1" s="1"/>
  <c r="L37" i="1"/>
  <c r="L36" i="1" s="1"/>
  <c r="K37" i="1"/>
  <c r="K36" i="1" s="1"/>
  <c r="J37" i="1"/>
  <c r="J36" i="1" s="1"/>
  <c r="I37" i="1"/>
  <c r="I36" i="1" s="1"/>
  <c r="H37" i="1"/>
  <c r="H36" i="1" s="1"/>
  <c r="G37" i="1"/>
  <c r="G36" i="1" s="1"/>
  <c r="F37" i="1"/>
  <c r="F36" i="1"/>
  <c r="W31" i="1"/>
  <c r="W30" i="1" s="1"/>
  <c r="V31" i="1"/>
  <c r="V30" i="1" s="1"/>
  <c r="U31" i="1"/>
  <c r="T31" i="1"/>
  <c r="T30" i="1" s="1"/>
  <c r="S31" i="1"/>
  <c r="S30" i="1" s="1"/>
  <c r="R31" i="1"/>
  <c r="R30" i="1" s="1"/>
  <c r="Q31" i="1"/>
  <c r="Q30" i="1" s="1"/>
  <c r="P31" i="1"/>
  <c r="P30" i="1" s="1"/>
  <c r="O31" i="1"/>
  <c r="O30" i="1" s="1"/>
  <c r="N31" i="1"/>
  <c r="N30" i="1" s="1"/>
  <c r="M31" i="1"/>
  <c r="M30" i="1" s="1"/>
  <c r="L31" i="1"/>
  <c r="L30" i="1" s="1"/>
  <c r="K31" i="1"/>
  <c r="K30" i="1" s="1"/>
  <c r="J31" i="1"/>
  <c r="J30" i="1" s="1"/>
  <c r="I31" i="1"/>
  <c r="I30" i="1" s="1"/>
  <c r="H31" i="1"/>
  <c r="H30" i="1" s="1"/>
  <c r="G31" i="1"/>
  <c r="G30" i="1" s="1"/>
  <c r="F31" i="1"/>
  <c r="F30" i="1" s="1"/>
  <c r="U30" i="1"/>
  <c r="W29" i="1"/>
  <c r="W28" i="1" s="1"/>
  <c r="V29" i="1"/>
  <c r="V28" i="1" s="1"/>
  <c r="U29" i="1"/>
  <c r="U28" i="1" s="1"/>
  <c r="T29" i="1"/>
  <c r="T28" i="1" s="1"/>
  <c r="S29" i="1"/>
  <c r="S28" i="1" s="1"/>
  <c r="R29" i="1"/>
  <c r="R28" i="1" s="1"/>
  <c r="Q29" i="1"/>
  <c r="P29" i="1"/>
  <c r="P28" i="1" s="1"/>
  <c r="O29" i="1"/>
  <c r="O28" i="1" s="1"/>
  <c r="N29" i="1"/>
  <c r="N28" i="1" s="1"/>
  <c r="M29" i="1"/>
  <c r="M28" i="1" s="1"/>
  <c r="L29" i="1"/>
  <c r="L28" i="1" s="1"/>
  <c r="K29" i="1"/>
  <c r="K28" i="1" s="1"/>
  <c r="J29" i="1"/>
  <c r="I29" i="1"/>
  <c r="H29" i="1"/>
  <c r="H28" i="1" s="1"/>
  <c r="G29" i="1"/>
  <c r="G28" i="1" s="1"/>
  <c r="F29" i="1"/>
  <c r="F28" i="1" s="1"/>
  <c r="Q28" i="1"/>
  <c r="I28" i="1"/>
  <c r="W27" i="1"/>
  <c r="W26" i="1" s="1"/>
  <c r="V27" i="1"/>
  <c r="V26" i="1" s="1"/>
  <c r="U27" i="1"/>
  <c r="U26" i="1" s="1"/>
  <c r="T27" i="1"/>
  <c r="T26" i="1" s="1"/>
  <c r="S27" i="1"/>
  <c r="S26" i="1" s="1"/>
  <c r="R27" i="1"/>
  <c r="R26" i="1" s="1"/>
  <c r="Q27" i="1"/>
  <c r="Q26" i="1" s="1"/>
  <c r="P27" i="1"/>
  <c r="P26" i="1" s="1"/>
  <c r="O27" i="1"/>
  <c r="O26" i="1" s="1"/>
  <c r="N27" i="1"/>
  <c r="N26" i="1" s="1"/>
  <c r="M27" i="1"/>
  <c r="M26" i="1" s="1"/>
  <c r="L27" i="1"/>
  <c r="L26" i="1" s="1"/>
  <c r="K27" i="1"/>
  <c r="K26" i="1" s="1"/>
  <c r="J27" i="1"/>
  <c r="J26" i="1" s="1"/>
  <c r="I27" i="1"/>
  <c r="I26" i="1" s="1"/>
  <c r="H27" i="1"/>
  <c r="G27" i="1"/>
  <c r="G26" i="1" s="1"/>
  <c r="F27" i="1"/>
  <c r="F26" i="1" s="1"/>
  <c r="H26" i="1"/>
  <c r="W25" i="1"/>
  <c r="W24" i="1" s="1"/>
  <c r="V25" i="1"/>
  <c r="V24" i="1" s="1"/>
  <c r="U25" i="1"/>
  <c r="U24" i="1" s="1"/>
  <c r="T25" i="1"/>
  <c r="S25" i="1"/>
  <c r="S24" i="1" s="1"/>
  <c r="R25" i="1"/>
  <c r="Q25" i="1"/>
  <c r="P25" i="1"/>
  <c r="O25" i="1"/>
  <c r="N25" i="1"/>
  <c r="N24" i="1" s="1"/>
  <c r="M25" i="1"/>
  <c r="M24" i="1" s="1"/>
  <c r="L25" i="1"/>
  <c r="L24" i="1" s="1"/>
  <c r="K25" i="1"/>
  <c r="K24" i="1" s="1"/>
  <c r="J25" i="1"/>
  <c r="J24" i="1" s="1"/>
  <c r="I25" i="1"/>
  <c r="I24" i="1" s="1"/>
  <c r="H25" i="1"/>
  <c r="G25" i="1"/>
  <c r="G24" i="1" s="1"/>
  <c r="F25" i="1"/>
  <c r="W21" i="1"/>
  <c r="W20" i="1" s="1"/>
  <c r="W19" i="1" s="1"/>
  <c r="V21" i="1"/>
  <c r="V20" i="1" s="1"/>
  <c r="V19" i="1" s="1"/>
  <c r="U21" i="1"/>
  <c r="T21" i="1"/>
  <c r="T20" i="1" s="1"/>
  <c r="T19" i="1" s="1"/>
  <c r="S21" i="1"/>
  <c r="S20" i="1" s="1"/>
  <c r="S19" i="1" s="1"/>
  <c r="R21" i="1"/>
  <c r="R20" i="1" s="1"/>
  <c r="R19" i="1" s="1"/>
  <c r="Q21" i="1"/>
  <c r="Q20" i="1" s="1"/>
  <c r="Q19" i="1" s="1"/>
  <c r="P21" i="1"/>
  <c r="P20" i="1" s="1"/>
  <c r="P19" i="1" s="1"/>
  <c r="O21" i="1"/>
  <c r="O20" i="1" s="1"/>
  <c r="O19" i="1" s="1"/>
  <c r="N21" i="1"/>
  <c r="N20" i="1" s="1"/>
  <c r="N19" i="1" s="1"/>
  <c r="M21" i="1"/>
  <c r="M20" i="1" s="1"/>
  <c r="M19" i="1" s="1"/>
  <c r="L21" i="1"/>
  <c r="L20" i="1" s="1"/>
  <c r="L19" i="1" s="1"/>
  <c r="K21" i="1"/>
  <c r="K20" i="1" s="1"/>
  <c r="K19" i="1" s="1"/>
  <c r="J21" i="1"/>
  <c r="J20" i="1" s="1"/>
  <c r="J19" i="1" s="1"/>
  <c r="I21" i="1"/>
  <c r="I20" i="1" s="1"/>
  <c r="I19" i="1" s="1"/>
  <c r="H21" i="1"/>
  <c r="H20" i="1" s="1"/>
  <c r="H19" i="1" s="1"/>
  <c r="G21" i="1"/>
  <c r="G20" i="1" s="1"/>
  <c r="G19" i="1" s="1"/>
  <c r="F21" i="1"/>
  <c r="F20" i="1" s="1"/>
  <c r="F19" i="1" s="1"/>
  <c r="U20" i="1"/>
  <c r="U19" i="1" s="1"/>
  <c r="W18" i="1"/>
  <c r="V18" i="1"/>
  <c r="U18" i="1"/>
  <c r="T18" i="1"/>
  <c r="S18" i="1"/>
  <c r="S16" i="1" s="1"/>
  <c r="S15" i="1" s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W17" i="1"/>
  <c r="V17" i="1"/>
  <c r="U17" i="1"/>
  <c r="U16" i="1" s="1"/>
  <c r="U15" i="1" s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L544" i="1" l="1"/>
  <c r="F544" i="1"/>
  <c r="H641" i="1"/>
  <c r="M1061" i="1"/>
  <c r="P84" i="1"/>
  <c r="F414" i="1"/>
  <c r="G853" i="1"/>
  <c r="S853" i="1"/>
  <c r="O179" i="1"/>
  <c r="O178" i="1" s="1"/>
  <c r="I179" i="1"/>
  <c r="O186" i="1"/>
  <c r="I186" i="1"/>
  <c r="M273" i="1"/>
  <c r="W414" i="1"/>
  <c r="Q425" i="1"/>
  <c r="Q421" i="1" s="1"/>
  <c r="O544" i="1"/>
  <c r="U544" i="1"/>
  <c r="I591" i="1"/>
  <c r="N620" i="1"/>
  <c r="H620" i="1"/>
  <c r="O1117" i="1"/>
  <c r="I1117" i="1"/>
  <c r="O425" i="1"/>
  <c r="O421" i="1" s="1"/>
  <c r="I78" i="1"/>
  <c r="I77" i="1" s="1"/>
  <c r="O78" i="1"/>
  <c r="O77" i="1" s="1"/>
  <c r="L41" i="1"/>
  <c r="F47" i="1"/>
  <c r="R47" i="1"/>
  <c r="L47" i="1"/>
  <c r="P74" i="1"/>
  <c r="P73" i="1" s="1"/>
  <c r="P182" i="1"/>
  <c r="T226" i="1"/>
  <c r="K446" i="1"/>
  <c r="O620" i="1"/>
  <c r="I620" i="1"/>
  <c r="I615" i="1" s="1"/>
  <c r="U620" i="1"/>
  <c r="U615" i="1" s="1"/>
  <c r="U853" i="1"/>
  <c r="Q895" i="1"/>
  <c r="G930" i="1"/>
  <c r="P936" i="1"/>
  <c r="P935" i="1" s="1"/>
  <c r="L1012" i="1"/>
  <c r="G1123" i="1"/>
  <c r="U78" i="1"/>
  <c r="U77" i="1" s="1"/>
  <c r="M38" i="1"/>
  <c r="J74" i="1"/>
  <c r="J73" i="1" s="1"/>
  <c r="V74" i="1"/>
  <c r="V73" i="1" s="1"/>
  <c r="W78" i="1"/>
  <c r="W77" i="1" s="1"/>
  <c r="S110" i="1"/>
  <c r="K179" i="1"/>
  <c r="J191" i="1"/>
  <c r="U223" i="1"/>
  <c r="Q241" i="1"/>
  <c r="K241" i="1"/>
  <c r="I273" i="1"/>
  <c r="O333" i="1"/>
  <c r="P455" i="1"/>
  <c r="V502" i="1"/>
  <c r="V501" i="1" s="1"/>
  <c r="V500" i="1" s="1"/>
  <c r="P620" i="1"/>
  <c r="J886" i="1"/>
  <c r="S1012" i="1"/>
  <c r="S997" i="1" s="1"/>
  <c r="V226" i="1"/>
  <c r="V244" i="1"/>
  <c r="K290" i="1"/>
  <c r="K289" i="1" s="1"/>
  <c r="W290" i="1"/>
  <c r="W289" i="1" s="1"/>
  <c r="Q455" i="1"/>
  <c r="W970" i="1"/>
  <c r="W969" i="1" s="1"/>
  <c r="W968" i="1" s="1"/>
  <c r="V1202" i="1"/>
  <c r="V1201" i="1" s="1"/>
  <c r="V1200" i="1" s="1"/>
  <c r="I41" i="1"/>
  <c r="M241" i="1"/>
  <c r="Q273" i="1"/>
  <c r="Q270" i="1" s="1"/>
  <c r="Q269" i="1" s="1"/>
  <c r="Q268" i="1" s="1"/>
  <c r="Q267" i="1" s="1"/>
  <c r="O166" i="1"/>
  <c r="O165" i="1" s="1"/>
  <c r="O164" i="1" s="1"/>
  <c r="O163" i="1" s="1"/>
  <c r="P38" i="1"/>
  <c r="H241" i="1"/>
  <c r="T241" i="1"/>
  <c r="N241" i="1"/>
  <c r="T260" i="1"/>
  <c r="T259" i="1" s="1"/>
  <c r="T258" i="1" s="1"/>
  <c r="L273" i="1"/>
  <c r="F273" i="1"/>
  <c r="H327" i="1"/>
  <c r="H326" i="1" s="1"/>
  <c r="H325" i="1" s="1"/>
  <c r="T327" i="1"/>
  <c r="T326" i="1" s="1"/>
  <c r="T325" i="1" s="1"/>
  <c r="N327" i="1"/>
  <c r="N326" i="1" s="1"/>
  <c r="N325" i="1" s="1"/>
  <c r="P528" i="1"/>
  <c r="P521" i="1" s="1"/>
  <c r="F831" i="1"/>
  <c r="M886" i="1"/>
  <c r="H1134" i="1"/>
  <c r="H1133" i="1" s="1"/>
  <c r="H1132" i="1" s="1"/>
  <c r="N1134" i="1"/>
  <c r="N1133" i="1" s="1"/>
  <c r="N1132" i="1" s="1"/>
  <c r="I1175" i="1"/>
  <c r="U1175" i="1"/>
  <c r="T478" i="1"/>
  <c r="F970" i="1"/>
  <c r="F969" i="1" s="1"/>
  <c r="F968" i="1" s="1"/>
  <c r="Q96" i="1"/>
  <c r="Q95" i="1" s="1"/>
  <c r="Q94" i="1" s="1"/>
  <c r="Q925" i="1"/>
  <c r="U988" i="1"/>
  <c r="Q1202" i="1"/>
  <c r="Q1201" i="1" s="1"/>
  <c r="Q1200" i="1" s="1"/>
  <c r="Q1199" i="1" s="1"/>
  <c r="Q1198" i="1" s="1"/>
  <c r="K466" i="1"/>
  <c r="K462" i="1" s="1"/>
  <c r="K461" i="1" s="1"/>
  <c r="R700" i="1"/>
  <c r="V834" i="1"/>
  <c r="W466" i="1"/>
  <c r="J320" i="1"/>
  <c r="J319" i="1" s="1"/>
  <c r="J318" i="1" s="1"/>
  <c r="I956" i="1"/>
  <c r="I955" i="1" s="1"/>
  <c r="Q103" i="1"/>
  <c r="Q102" i="1" s="1"/>
  <c r="Q101" i="1" s="1"/>
  <c r="W244" i="1"/>
  <c r="K930" i="1"/>
  <c r="W930" i="1"/>
  <c r="L988" i="1"/>
  <c r="T1123" i="1"/>
  <c r="U96" i="1"/>
  <c r="U95" i="1" s="1"/>
  <c r="U94" i="1" s="1"/>
  <c r="U377" i="1"/>
  <c r="U376" i="1" s="1"/>
  <c r="U375" i="1" s="1"/>
  <c r="U374" i="1" s="1"/>
  <c r="K710" i="1"/>
  <c r="K709" i="1" s="1"/>
  <c r="U936" i="1"/>
  <c r="U935" i="1" s="1"/>
  <c r="U1123" i="1"/>
  <c r="U1122" i="1" s="1"/>
  <c r="V478" i="1"/>
  <c r="J970" i="1"/>
  <c r="J969" i="1" s="1"/>
  <c r="J968" i="1" s="1"/>
  <c r="V970" i="1"/>
  <c r="V969" i="1" s="1"/>
  <c r="V968" i="1" s="1"/>
  <c r="V1123" i="1"/>
  <c r="Q303" i="1"/>
  <c r="V311" i="1"/>
  <c r="S930" i="1"/>
  <c r="O147" i="1"/>
  <c r="O146" i="1" s="1"/>
  <c r="K574" i="1"/>
  <c r="K573" i="1" s="1"/>
  <c r="L473" i="1"/>
  <c r="N402" i="1"/>
  <c r="F365" i="1"/>
  <c r="F364" i="1" s="1"/>
  <c r="H528" i="1"/>
  <c r="T528" i="1"/>
  <c r="T521" i="1" s="1"/>
  <c r="N528" i="1"/>
  <c r="N521" i="1" s="1"/>
  <c r="S548" i="1"/>
  <c r="M548" i="1"/>
  <c r="F620" i="1"/>
  <c r="F615" i="1" s="1"/>
  <c r="R620" i="1"/>
  <c r="R615" i="1" s="1"/>
  <c r="L620" i="1"/>
  <c r="L615" i="1" s="1"/>
  <c r="K629" i="1"/>
  <c r="K626" i="1" s="1"/>
  <c r="K625" i="1" s="1"/>
  <c r="K624" i="1" s="1"/>
  <c r="W629" i="1"/>
  <c r="Q629" i="1"/>
  <c r="Q626" i="1" s="1"/>
  <c r="Q625" i="1" s="1"/>
  <c r="Q624" i="1" s="1"/>
  <c r="H466" i="1"/>
  <c r="H462" i="1" s="1"/>
  <c r="H461" i="1" s="1"/>
  <c r="T466" i="1"/>
  <c r="M473" i="1"/>
  <c r="G601" i="1"/>
  <c r="S601" i="1"/>
  <c r="P1061" i="1"/>
  <c r="N16" i="1"/>
  <c r="N15" i="1" s="1"/>
  <c r="N14" i="1" s="1"/>
  <c r="N13" i="1" s="1"/>
  <c r="T16" i="1"/>
  <c r="T15" i="1" s="1"/>
  <c r="T14" i="1" s="1"/>
  <c r="T13" i="1" s="1"/>
  <c r="F41" i="1"/>
  <c r="R41" i="1"/>
  <c r="Q47" i="1"/>
  <c r="J89" i="1"/>
  <c r="J88" i="1" s="1"/>
  <c r="J87" i="1" s="1"/>
  <c r="O96" i="1"/>
  <c r="O95" i="1" s="1"/>
  <c r="O94" i="1" s="1"/>
  <c r="I103" i="1"/>
  <c r="I102" i="1" s="1"/>
  <c r="I101" i="1" s="1"/>
  <c r="U103" i="1"/>
  <c r="U102" i="1" s="1"/>
  <c r="U101" i="1" s="1"/>
  <c r="F115" i="1"/>
  <c r="R115" i="1"/>
  <c r="L115" i="1"/>
  <c r="M138" i="1"/>
  <c r="S182" i="1"/>
  <c r="G186" i="1"/>
  <c r="S186" i="1"/>
  <c r="K244" i="1"/>
  <c r="L327" i="1"/>
  <c r="L326" i="1" s="1"/>
  <c r="L325" i="1" s="1"/>
  <c r="F327" i="1"/>
  <c r="F326" i="1" s="1"/>
  <c r="F325" i="1" s="1"/>
  <c r="R327" i="1"/>
  <c r="R326" i="1" s="1"/>
  <c r="R325" i="1" s="1"/>
  <c r="N377" i="1"/>
  <c r="N376" i="1" s="1"/>
  <c r="N375" i="1" s="1"/>
  <c r="N374" i="1" s="1"/>
  <c r="H386" i="1"/>
  <c r="H385" i="1" s="1"/>
  <c r="V425" i="1"/>
  <c r="V421" i="1" s="1"/>
  <c r="V434" i="1"/>
  <c r="P502" i="1"/>
  <c r="P501" i="1" s="1"/>
  <c r="P500" i="1" s="1"/>
  <c r="J502" i="1"/>
  <c r="J501" i="1" s="1"/>
  <c r="J500" i="1" s="1"/>
  <c r="P544" i="1"/>
  <c r="T620" i="1"/>
  <c r="T615" i="1" s="1"/>
  <c r="L654" i="1"/>
  <c r="V1116" i="1"/>
  <c r="V1115" i="1" s="1"/>
  <c r="V377" i="1"/>
  <c r="V376" i="1" s="1"/>
  <c r="V375" i="1" s="1"/>
  <c r="V374" i="1" s="1"/>
  <c r="F67" i="1"/>
  <c r="F66" i="1" s="1"/>
  <c r="R67" i="1"/>
  <c r="R66" i="1" s="1"/>
  <c r="P96" i="1"/>
  <c r="P95" i="1" s="1"/>
  <c r="P94" i="1" s="1"/>
  <c r="G115" i="1"/>
  <c r="S115" i="1"/>
  <c r="M115" i="1"/>
  <c r="N135" i="1"/>
  <c r="H135" i="1"/>
  <c r="T135" i="1"/>
  <c r="H186" i="1"/>
  <c r="T186" i="1"/>
  <c r="N186" i="1"/>
  <c r="M223" i="1"/>
  <c r="U255" i="1"/>
  <c r="U254" i="1" s="1"/>
  <c r="U253" i="1" s="1"/>
  <c r="U252" i="1" s="1"/>
  <c r="O260" i="1"/>
  <c r="O259" i="1" s="1"/>
  <c r="O258" i="1" s="1"/>
  <c r="K270" i="1"/>
  <c r="K269" i="1" s="1"/>
  <c r="K268" i="1" s="1"/>
  <c r="K267" i="1" s="1"/>
  <c r="W270" i="1"/>
  <c r="W269" i="1" s="1"/>
  <c r="W268" i="1" s="1"/>
  <c r="W267" i="1" s="1"/>
  <c r="N320" i="1"/>
  <c r="N319" i="1" s="1"/>
  <c r="N318" i="1" s="1"/>
  <c r="N317" i="1" s="1"/>
  <c r="I386" i="1"/>
  <c r="I385" i="1" s="1"/>
  <c r="U386" i="1"/>
  <c r="U385" i="1" s="1"/>
  <c r="O386" i="1"/>
  <c r="O385" i="1" s="1"/>
  <c r="P389" i="1"/>
  <c r="N446" i="1"/>
  <c r="N445" i="1" s="1"/>
  <c r="V455" i="1"/>
  <c r="V454" i="1" s="1"/>
  <c r="V453" i="1" s="1"/>
  <c r="P103" i="1"/>
  <c r="P102" i="1" s="1"/>
  <c r="P101" i="1" s="1"/>
  <c r="R311" i="1"/>
  <c r="R302" i="1" s="1"/>
  <c r="J377" i="1"/>
  <c r="J376" i="1" s="1"/>
  <c r="J375" i="1" s="1"/>
  <c r="J374" i="1" s="1"/>
  <c r="K377" i="1"/>
  <c r="K376" i="1" s="1"/>
  <c r="K375" i="1" s="1"/>
  <c r="K374" i="1" s="1"/>
  <c r="U89" i="1"/>
  <c r="U88" i="1" s="1"/>
  <c r="U87" i="1" s="1"/>
  <c r="J179" i="1"/>
  <c r="V179" i="1"/>
  <c r="V178" i="1" s="1"/>
  <c r="N223" i="1"/>
  <c r="T223" i="1"/>
  <c r="O446" i="1"/>
  <c r="O445" i="1" s="1"/>
  <c r="F502" i="1"/>
  <c r="F501" i="1" s="1"/>
  <c r="F500" i="1" s="1"/>
  <c r="R502" i="1"/>
  <c r="R501" i="1" s="1"/>
  <c r="R500" i="1" s="1"/>
  <c r="L502" i="1"/>
  <c r="L501" i="1" s="1"/>
  <c r="L500" i="1" s="1"/>
  <c r="H591" i="1"/>
  <c r="T591" i="1"/>
  <c r="H38" i="1"/>
  <c r="Q78" i="1"/>
  <c r="Q77" i="1" s="1"/>
  <c r="K78" i="1"/>
  <c r="K77" i="1" s="1"/>
  <c r="F96" i="1"/>
  <c r="F95" i="1" s="1"/>
  <c r="F94" i="1" s="1"/>
  <c r="R96" i="1"/>
  <c r="R95" i="1" s="1"/>
  <c r="R94" i="1" s="1"/>
  <c r="I115" i="1"/>
  <c r="U115" i="1"/>
  <c r="P135" i="1"/>
  <c r="P134" i="1" s="1"/>
  <c r="J135" i="1"/>
  <c r="J134" i="1" s="1"/>
  <c r="V186" i="1"/>
  <c r="O223" i="1"/>
  <c r="M270" i="1"/>
  <c r="M269" i="1" s="1"/>
  <c r="M268" i="1" s="1"/>
  <c r="M267" i="1" s="1"/>
  <c r="P273" i="1"/>
  <c r="P270" i="1" s="1"/>
  <c r="P269" i="1" s="1"/>
  <c r="P268" i="1" s="1"/>
  <c r="P267" i="1" s="1"/>
  <c r="I327" i="1"/>
  <c r="I326" i="1" s="1"/>
  <c r="I325" i="1" s="1"/>
  <c r="G345" i="1"/>
  <c r="G340" i="1" s="1"/>
  <c r="G332" i="1" s="1"/>
  <c r="G331" i="1" s="1"/>
  <c r="S345" i="1"/>
  <c r="S340" i="1" s="1"/>
  <c r="S332" i="1" s="1"/>
  <c r="S331" i="1" s="1"/>
  <c r="M345" i="1"/>
  <c r="M340" i="1" s="1"/>
  <c r="G414" i="1"/>
  <c r="L455" i="1"/>
  <c r="L454" i="1" s="1"/>
  <c r="L453" i="1" s="1"/>
  <c r="S473" i="1"/>
  <c r="I478" i="1"/>
  <c r="H956" i="1"/>
  <c r="W295" i="1"/>
  <c r="W288" i="1" s="1"/>
  <c r="I377" i="1"/>
  <c r="I376" i="1" s="1"/>
  <c r="I375" i="1" s="1"/>
  <c r="I374" i="1" s="1"/>
  <c r="U290" i="1"/>
  <c r="U289" i="1" s="1"/>
  <c r="T333" i="1"/>
  <c r="N38" i="1"/>
  <c r="N35" i="1" s="1"/>
  <c r="N84" i="1"/>
  <c r="N81" i="1" s="1"/>
  <c r="F16" i="1"/>
  <c r="F15" i="1" s="1"/>
  <c r="F14" i="1" s="1"/>
  <c r="F13" i="1" s="1"/>
  <c r="R16" i="1"/>
  <c r="R15" i="1" s="1"/>
  <c r="J41" i="1"/>
  <c r="J35" i="1" s="1"/>
  <c r="V41" i="1"/>
  <c r="P41" i="1"/>
  <c r="U44" i="1"/>
  <c r="F74" i="1"/>
  <c r="F73" i="1" s="1"/>
  <c r="R74" i="1"/>
  <c r="R73" i="1" s="1"/>
  <c r="H110" i="1"/>
  <c r="J115" i="1"/>
  <c r="V115" i="1"/>
  <c r="P115" i="1"/>
  <c r="R166" i="1"/>
  <c r="R165" i="1" s="1"/>
  <c r="R164" i="1" s="1"/>
  <c r="R163" i="1" s="1"/>
  <c r="W186" i="1"/>
  <c r="N270" i="1"/>
  <c r="N269" i="1" s="1"/>
  <c r="N268" i="1" s="1"/>
  <c r="N267" i="1" s="1"/>
  <c r="F377" i="1"/>
  <c r="F376" i="1" s="1"/>
  <c r="F375" i="1" s="1"/>
  <c r="F374" i="1" s="1"/>
  <c r="M454" i="1"/>
  <c r="M453" i="1" s="1"/>
  <c r="T473" i="1"/>
  <c r="T930" i="1"/>
  <c r="W333" i="1"/>
  <c r="I89" i="1"/>
  <c r="I88" i="1" s="1"/>
  <c r="I87" i="1" s="1"/>
  <c r="T38" i="1"/>
  <c r="T35" i="1" s="1"/>
  <c r="K41" i="1"/>
  <c r="K35" i="1" s="1"/>
  <c r="W41" i="1"/>
  <c r="W35" i="1" s="1"/>
  <c r="Q41" i="1"/>
  <c r="Q35" i="1" s="1"/>
  <c r="J67" i="1"/>
  <c r="J66" i="1" s="1"/>
  <c r="V67" i="1"/>
  <c r="V66" i="1" s="1"/>
  <c r="N74" i="1"/>
  <c r="N73" i="1" s="1"/>
  <c r="S78" i="1"/>
  <c r="S77" i="1" s="1"/>
  <c r="R138" i="1"/>
  <c r="Q141" i="1"/>
  <c r="L182" i="1"/>
  <c r="L178" i="1" s="1"/>
  <c r="F182" i="1"/>
  <c r="Q191" i="1"/>
  <c r="K191" i="1"/>
  <c r="H290" i="1"/>
  <c r="H289" i="1" s="1"/>
  <c r="H288" i="1" s="1"/>
  <c r="T290" i="1"/>
  <c r="T289" i="1" s="1"/>
  <c r="I414" i="1"/>
  <c r="U414" i="1"/>
  <c r="O414" i="1"/>
  <c r="O411" i="1" s="1"/>
  <c r="N455" i="1"/>
  <c r="N454" i="1" s="1"/>
  <c r="N453" i="1" s="1"/>
  <c r="O528" i="1"/>
  <c r="M844" i="1"/>
  <c r="P1175" i="1"/>
  <c r="P1168" i="1" s="1"/>
  <c r="I831" i="1"/>
  <c r="I808" i="1" s="1"/>
  <c r="G1061" i="1"/>
  <c r="L834" i="1"/>
  <c r="M877" i="1"/>
  <c r="G877" i="1"/>
  <c r="G872" i="1" s="1"/>
  <c r="S877" i="1"/>
  <c r="K936" i="1"/>
  <c r="K935" i="1" s="1"/>
  <c r="W936" i="1"/>
  <c r="W935" i="1" s="1"/>
  <c r="N988" i="1"/>
  <c r="G988" i="1"/>
  <c r="S988" i="1"/>
  <c r="K1066" i="1"/>
  <c r="P1117" i="1"/>
  <c r="P1116" i="1" s="1"/>
  <c r="P1115" i="1" s="1"/>
  <c r="V1129" i="1"/>
  <c r="V1128" i="1" s="1"/>
  <c r="V1122" i="1" s="1"/>
  <c r="J1134" i="1"/>
  <c r="J1133" i="1" s="1"/>
  <c r="J1132" i="1" s="1"/>
  <c r="V1134" i="1"/>
  <c r="V1133" i="1" s="1"/>
  <c r="V1132" i="1" s="1"/>
  <c r="M1158" i="1"/>
  <c r="R1161" i="1"/>
  <c r="Q620" i="1"/>
  <c r="W660" i="1"/>
  <c r="W659" i="1" s="1"/>
  <c r="K763" i="1"/>
  <c r="I763" i="1"/>
  <c r="N877" i="1"/>
  <c r="H877" i="1"/>
  <c r="T877" i="1"/>
  <c r="T872" i="1" s="1"/>
  <c r="R886" i="1"/>
  <c r="U930" i="1"/>
  <c r="S1061" i="1"/>
  <c r="Q1117" i="1"/>
  <c r="Q1116" i="1" s="1"/>
  <c r="Q1115" i="1" s="1"/>
  <c r="K1117" i="1"/>
  <c r="K1116" i="1" s="1"/>
  <c r="K1115" i="1" s="1"/>
  <c r="W1129" i="1"/>
  <c r="W1128" i="1" s="1"/>
  <c r="O1147" i="1"/>
  <c r="O1140" i="1" s="1"/>
  <c r="O1139" i="1" s="1"/>
  <c r="O1138" i="1" s="1"/>
  <c r="I1147" i="1"/>
  <c r="I1140" i="1" s="1"/>
  <c r="I1139" i="1" s="1"/>
  <c r="I1138" i="1" s="1"/>
  <c r="O1175" i="1"/>
  <c r="P654" i="1"/>
  <c r="H763" i="1"/>
  <c r="O881" i="1"/>
  <c r="I881" i="1"/>
  <c r="U881" i="1"/>
  <c r="T970" i="1"/>
  <c r="T969" i="1" s="1"/>
  <c r="T968" i="1" s="1"/>
  <c r="L970" i="1"/>
  <c r="L969" i="1" s="1"/>
  <c r="L968" i="1" s="1"/>
  <c r="F988" i="1"/>
  <c r="N1012" i="1"/>
  <c r="H1012" i="1"/>
  <c r="H997" i="1" s="1"/>
  <c r="T1012" i="1"/>
  <c r="T997" i="1" s="1"/>
  <c r="G1075" i="1"/>
  <c r="G1074" i="1" s="1"/>
  <c r="I1110" i="1"/>
  <c r="I1109" i="1" s="1"/>
  <c r="I1108" i="1" s="1"/>
  <c r="U1110" i="1"/>
  <c r="U1109" i="1" s="1"/>
  <c r="U1108" i="1" s="1"/>
  <c r="O1110" i="1"/>
  <c r="O1109" i="1" s="1"/>
  <c r="O1108" i="1" s="1"/>
  <c r="F1117" i="1"/>
  <c r="F1116" i="1" s="1"/>
  <c r="F1115" i="1" s="1"/>
  <c r="R1117" i="1"/>
  <c r="R1116" i="1" s="1"/>
  <c r="R1115" i="1" s="1"/>
  <c r="P1147" i="1"/>
  <c r="P1140" i="1" s="1"/>
  <c r="P1139" i="1" s="1"/>
  <c r="P1138" i="1" s="1"/>
  <c r="F528" i="1"/>
  <c r="F521" i="1" s="1"/>
  <c r="R528" i="1"/>
  <c r="L528" i="1"/>
  <c r="L521" i="1" s="1"/>
  <c r="K544" i="1"/>
  <c r="W544" i="1"/>
  <c r="P548" i="1"/>
  <c r="J548" i="1"/>
  <c r="V548" i="1"/>
  <c r="V533" i="1" s="1"/>
  <c r="L629" i="1"/>
  <c r="L626" i="1" s="1"/>
  <c r="L625" i="1" s="1"/>
  <c r="L624" i="1" s="1"/>
  <c r="F629" i="1"/>
  <c r="F626" i="1" s="1"/>
  <c r="F625" i="1" s="1"/>
  <c r="F624" i="1" s="1"/>
  <c r="R629" i="1"/>
  <c r="R626" i="1" s="1"/>
  <c r="R625" i="1" s="1"/>
  <c r="R624" i="1" s="1"/>
  <c r="P877" i="1"/>
  <c r="P872" i="1" s="1"/>
  <c r="N886" i="1"/>
  <c r="J925" i="1"/>
  <c r="U970" i="1"/>
  <c r="U969" i="1" s="1"/>
  <c r="U968" i="1" s="1"/>
  <c r="J1110" i="1"/>
  <c r="J1109" i="1" s="1"/>
  <c r="J1108" i="1" s="1"/>
  <c r="G1117" i="1"/>
  <c r="G1116" i="1" s="1"/>
  <c r="G1115" i="1" s="1"/>
  <c r="S1117" i="1"/>
  <c r="S1116" i="1" s="1"/>
  <c r="S1115" i="1" s="1"/>
  <c r="M1117" i="1"/>
  <c r="M1116" i="1" s="1"/>
  <c r="M1115" i="1" s="1"/>
  <c r="M1129" i="1"/>
  <c r="M1128" i="1" s="1"/>
  <c r="Q1175" i="1"/>
  <c r="M629" i="1"/>
  <c r="M626" i="1" s="1"/>
  <c r="M625" i="1" s="1"/>
  <c r="M624" i="1" s="1"/>
  <c r="G629" i="1"/>
  <c r="G626" i="1" s="1"/>
  <c r="G625" i="1" s="1"/>
  <c r="G624" i="1" s="1"/>
  <c r="S629" i="1"/>
  <c r="S626" i="1" s="1"/>
  <c r="S625" i="1" s="1"/>
  <c r="S624" i="1" s="1"/>
  <c r="K877" i="1"/>
  <c r="K872" i="1" s="1"/>
  <c r="Q881" i="1"/>
  <c r="J895" i="1"/>
  <c r="V895" i="1"/>
  <c r="P895" i="1"/>
  <c r="J956" i="1"/>
  <c r="P1012" i="1"/>
  <c r="P997" i="1" s="1"/>
  <c r="J1012" i="1"/>
  <c r="V1012" i="1"/>
  <c r="K1110" i="1"/>
  <c r="K1109" i="1" s="1"/>
  <c r="K1108" i="1" s="1"/>
  <c r="W1110" i="1"/>
  <c r="W1109" i="1" s="1"/>
  <c r="W1108" i="1" s="1"/>
  <c r="Q1110" i="1"/>
  <c r="Q1109" i="1" s="1"/>
  <c r="Q1108" i="1" s="1"/>
  <c r="N1129" i="1"/>
  <c r="N1128" i="1" s="1"/>
  <c r="Q1153" i="1"/>
  <c r="Q1152" i="1" s="1"/>
  <c r="Q1151" i="1" s="1"/>
  <c r="Q1150" i="1" s="1"/>
  <c r="R1175" i="1"/>
  <c r="L1202" i="1"/>
  <c r="L1201" i="1" s="1"/>
  <c r="L1200" i="1" s="1"/>
  <c r="L1199" i="1" s="1"/>
  <c r="L1198" i="1" s="1"/>
  <c r="Q612" i="1"/>
  <c r="K612" i="1"/>
  <c r="K609" i="1" s="1"/>
  <c r="N629" i="1"/>
  <c r="N626" i="1" s="1"/>
  <c r="N625" i="1" s="1"/>
  <c r="N624" i="1" s="1"/>
  <c r="T629" i="1"/>
  <c r="T626" i="1" s="1"/>
  <c r="T625" i="1" s="1"/>
  <c r="T624" i="1" s="1"/>
  <c r="J654" i="1"/>
  <c r="J647" i="1" s="1"/>
  <c r="J646" i="1" s="1"/>
  <c r="J645" i="1" s="1"/>
  <c r="J644" i="1" s="1"/>
  <c r="V654" i="1"/>
  <c r="V647" i="1" s="1"/>
  <c r="V646" i="1" s="1"/>
  <c r="V645" i="1" s="1"/>
  <c r="V644" i="1" s="1"/>
  <c r="O660" i="1"/>
  <c r="O659" i="1" s="1"/>
  <c r="U660" i="1"/>
  <c r="U659" i="1" s="1"/>
  <c r="P700" i="1"/>
  <c r="F877" i="1"/>
  <c r="R877" i="1"/>
  <c r="V886" i="1"/>
  <c r="W895" i="1"/>
  <c r="W1061" i="1"/>
  <c r="L1110" i="1"/>
  <c r="L1109" i="1" s="1"/>
  <c r="L1108" i="1" s="1"/>
  <c r="F1110" i="1"/>
  <c r="F1109" i="1" s="1"/>
  <c r="F1108" i="1" s="1"/>
  <c r="R1110" i="1"/>
  <c r="R1109" i="1" s="1"/>
  <c r="R1108" i="1" s="1"/>
  <c r="M1147" i="1"/>
  <c r="M1140" i="1" s="1"/>
  <c r="M1139" i="1" s="1"/>
  <c r="M1138" i="1" s="1"/>
  <c r="G1175" i="1"/>
  <c r="G1168" i="1" s="1"/>
  <c r="S1175" i="1"/>
  <c r="S1168" i="1" s="1"/>
  <c r="M1175" i="1"/>
  <c r="M1168" i="1" s="1"/>
  <c r="R612" i="1"/>
  <c r="O629" i="1"/>
  <c r="O626" i="1" s="1"/>
  <c r="O625" i="1" s="1"/>
  <c r="O624" i="1" s="1"/>
  <c r="K641" i="1"/>
  <c r="K638" i="1" s="1"/>
  <c r="K634" i="1" s="1"/>
  <c r="W641" i="1"/>
  <c r="Q641" i="1"/>
  <c r="V710" i="1"/>
  <c r="V709" i="1" s="1"/>
  <c r="G925" i="1"/>
  <c r="P970" i="1"/>
  <c r="P969" i="1" s="1"/>
  <c r="P968" i="1" s="1"/>
  <c r="O1061" i="1"/>
  <c r="O1060" i="1" s="1"/>
  <c r="O1055" i="1" s="1"/>
  <c r="H1099" i="1"/>
  <c r="H1098" i="1" s="1"/>
  <c r="H1093" i="1" s="1"/>
  <c r="J1116" i="1"/>
  <c r="J1115" i="1" s="1"/>
  <c r="J1123" i="1"/>
  <c r="M23" i="1"/>
  <c r="M22" i="1" s="1"/>
  <c r="S103" i="1"/>
  <c r="S102" i="1" s="1"/>
  <c r="S101" i="1" s="1"/>
  <c r="T103" i="1"/>
  <c r="T102" i="1" s="1"/>
  <c r="T101" i="1" s="1"/>
  <c r="R295" i="1"/>
  <c r="L16" i="1"/>
  <c r="L15" i="1" s="1"/>
  <c r="L14" i="1" s="1"/>
  <c r="L13" i="1" s="1"/>
  <c r="P47" i="1"/>
  <c r="J47" i="1"/>
  <c r="J44" i="1" s="1"/>
  <c r="W74" i="1"/>
  <c r="W73" i="1" s="1"/>
  <c r="J78" i="1"/>
  <c r="J77" i="1" s="1"/>
  <c r="V78" i="1"/>
  <c r="V77" i="1" s="1"/>
  <c r="Q84" i="1"/>
  <c r="Q81" i="1" s="1"/>
  <c r="K84" i="1"/>
  <c r="K81" i="1" s="1"/>
  <c r="K89" i="1"/>
  <c r="K88" i="1" s="1"/>
  <c r="K87" i="1" s="1"/>
  <c r="W89" i="1"/>
  <c r="W88" i="1" s="1"/>
  <c r="W87" i="1" s="1"/>
  <c r="G135" i="1"/>
  <c r="G134" i="1" s="1"/>
  <c r="S135" i="1"/>
  <c r="M135" i="1"/>
  <c r="G138" i="1"/>
  <c r="Q166" i="1"/>
  <c r="Q165" i="1" s="1"/>
  <c r="Q164" i="1" s="1"/>
  <c r="Q163" i="1" s="1"/>
  <c r="R290" i="1"/>
  <c r="R289" i="1" s="1"/>
  <c r="Q609" i="1"/>
  <c r="M615" i="1"/>
  <c r="K147" i="1"/>
  <c r="K146" i="1" s="1"/>
  <c r="Q574" i="1"/>
  <c r="Q573" i="1" s="1"/>
  <c r="N67" i="1"/>
  <c r="N66" i="1" s="1"/>
  <c r="F295" i="1"/>
  <c r="M16" i="1"/>
  <c r="M15" i="1" s="1"/>
  <c r="M14" i="1" s="1"/>
  <c r="M13" i="1" s="1"/>
  <c r="M12" i="1" s="1"/>
  <c r="L74" i="1"/>
  <c r="L73" i="1" s="1"/>
  <c r="F84" i="1"/>
  <c r="L84" i="1"/>
  <c r="V103" i="1"/>
  <c r="V102" i="1" s="1"/>
  <c r="V101" i="1" s="1"/>
  <c r="N255" i="1"/>
  <c r="N254" i="1" s="1"/>
  <c r="N253" i="1" s="1"/>
  <c r="N252" i="1" s="1"/>
  <c r="T295" i="1"/>
  <c r="R544" i="1"/>
  <c r="R609" i="1"/>
  <c r="I38" i="1"/>
  <c r="I35" i="1" s="1"/>
  <c r="U38" i="1"/>
  <c r="M78" i="1"/>
  <c r="M77" i="1" s="1"/>
  <c r="G78" i="1"/>
  <c r="G77" i="1" s="1"/>
  <c r="N89" i="1"/>
  <c r="N88" i="1" s="1"/>
  <c r="N87" i="1" s="1"/>
  <c r="I141" i="1"/>
  <c r="P311" i="1"/>
  <c r="R473" i="1"/>
  <c r="M977" i="1"/>
  <c r="K23" i="1"/>
  <c r="K22" i="1" s="1"/>
  <c r="P16" i="1"/>
  <c r="P15" i="1" s="1"/>
  <c r="P14" i="1" s="1"/>
  <c r="P13" i="1" s="1"/>
  <c r="V38" i="1"/>
  <c r="H47" i="1"/>
  <c r="H44" i="1" s="1"/>
  <c r="T47" i="1"/>
  <c r="Q110" i="1"/>
  <c r="V141" i="1"/>
  <c r="W260" i="1"/>
  <c r="W259" i="1" s="1"/>
  <c r="W258" i="1" s="1"/>
  <c r="K295" i="1"/>
  <c r="K288" i="1" s="1"/>
  <c r="Q311" i="1"/>
  <c r="F311" i="1"/>
  <c r="F302" i="1" s="1"/>
  <c r="G333" i="1"/>
  <c r="S333" i="1"/>
  <c r="W81" i="1"/>
  <c r="Q16" i="1"/>
  <c r="Q15" i="1" s="1"/>
  <c r="G23" i="1"/>
  <c r="G22" i="1" s="1"/>
  <c r="S23" i="1"/>
  <c r="S22" i="1" s="1"/>
  <c r="I47" i="1"/>
  <c r="I44" i="1" s="1"/>
  <c r="O47" i="1"/>
  <c r="O44" i="1" s="1"/>
  <c r="V84" i="1"/>
  <c r="V81" i="1" s="1"/>
  <c r="F110" i="1"/>
  <c r="F109" i="1" s="1"/>
  <c r="F108" i="1" s="1"/>
  <c r="R110" i="1"/>
  <c r="L110" i="1"/>
  <c r="L109" i="1" s="1"/>
  <c r="L108" i="1" s="1"/>
  <c r="L138" i="1"/>
  <c r="L134" i="1" s="1"/>
  <c r="H333" i="1"/>
  <c r="R14" i="1"/>
  <c r="R13" i="1" s="1"/>
  <c r="R103" i="1"/>
  <c r="R102" i="1" s="1"/>
  <c r="R101" i="1" s="1"/>
  <c r="J81" i="1"/>
  <c r="H103" i="1"/>
  <c r="H102" i="1" s="1"/>
  <c r="H101" i="1" s="1"/>
  <c r="H16" i="1"/>
  <c r="H15" i="1" s="1"/>
  <c r="H14" i="1" s="1"/>
  <c r="H13" i="1" s="1"/>
  <c r="G74" i="1"/>
  <c r="G73" i="1" s="1"/>
  <c r="S74" i="1"/>
  <c r="S73" i="1" s="1"/>
  <c r="M84" i="1"/>
  <c r="M81" i="1" s="1"/>
  <c r="G84" i="1"/>
  <c r="G81" i="1" s="1"/>
  <c r="S84" i="1"/>
  <c r="S81" i="1" s="1"/>
  <c r="I110" i="1"/>
  <c r="I109" i="1" s="1"/>
  <c r="I108" i="1" s="1"/>
  <c r="U110" i="1"/>
  <c r="O110" i="1"/>
  <c r="H115" i="1"/>
  <c r="H109" i="1" s="1"/>
  <c r="H108" i="1" s="1"/>
  <c r="T115" i="1"/>
  <c r="N115" i="1"/>
  <c r="O135" i="1"/>
  <c r="U135" i="1"/>
  <c r="M201" i="1"/>
  <c r="Q135" i="1"/>
  <c r="L141" i="1"/>
  <c r="U166" i="1"/>
  <c r="U165" i="1" s="1"/>
  <c r="U164" i="1" s="1"/>
  <c r="U163" i="1" s="1"/>
  <c r="H179" i="1"/>
  <c r="H178" i="1" s="1"/>
  <c r="T179" i="1"/>
  <c r="T178" i="1" s="1"/>
  <c r="O182" i="1"/>
  <c r="I223" i="1"/>
  <c r="J241" i="1"/>
  <c r="J238" i="1" s="1"/>
  <c r="V241" i="1"/>
  <c r="V238" i="1" s="1"/>
  <c r="H303" i="1"/>
  <c r="T303" i="1"/>
  <c r="V320" i="1"/>
  <c r="V319" i="1" s="1"/>
  <c r="V318" i="1" s="1"/>
  <c r="V317" i="1" s="1"/>
  <c r="M327" i="1"/>
  <c r="M326" i="1" s="1"/>
  <c r="M325" i="1" s="1"/>
  <c r="P377" i="1"/>
  <c r="P376" i="1" s="1"/>
  <c r="P375" i="1" s="1"/>
  <c r="P374" i="1" s="1"/>
  <c r="R508" i="1"/>
  <c r="R507" i="1" s="1"/>
  <c r="I544" i="1"/>
  <c r="O641" i="1"/>
  <c r="O638" i="1" s="1"/>
  <c r="O634" i="1" s="1"/>
  <c r="O623" i="1" s="1"/>
  <c r="M700" i="1"/>
  <c r="F754" i="1"/>
  <c r="H1037" i="1"/>
  <c r="H1036" i="1" s="1"/>
  <c r="T1037" i="1"/>
  <c r="T1036" i="1" s="1"/>
  <c r="F135" i="1"/>
  <c r="R135" i="1"/>
  <c r="P147" i="1"/>
  <c r="P146" i="1" s="1"/>
  <c r="J166" i="1"/>
  <c r="J165" i="1" s="1"/>
  <c r="J164" i="1" s="1"/>
  <c r="J163" i="1" s="1"/>
  <c r="V166" i="1"/>
  <c r="V165" i="1" s="1"/>
  <c r="V164" i="1" s="1"/>
  <c r="V163" i="1" s="1"/>
  <c r="U179" i="1"/>
  <c r="U178" i="1" s="1"/>
  <c r="J182" i="1"/>
  <c r="N201" i="1"/>
  <c r="W241" i="1"/>
  <c r="W238" i="1" s="1"/>
  <c r="J290" i="1"/>
  <c r="J289" i="1" s="1"/>
  <c r="J288" i="1" s="1"/>
  <c r="V290" i="1"/>
  <c r="V289" i="1" s="1"/>
  <c r="F345" i="1"/>
  <c r="F340" i="1" s="1"/>
  <c r="R345" i="1"/>
  <c r="R340" i="1" s="1"/>
  <c r="L345" i="1"/>
  <c r="L340" i="1" s="1"/>
  <c r="Q454" i="1"/>
  <c r="Q453" i="1" s="1"/>
  <c r="F466" i="1"/>
  <c r="F462" i="1" s="1"/>
  <c r="F461" i="1" s="1"/>
  <c r="V473" i="1"/>
  <c r="V472" i="1" s="1"/>
  <c r="J544" i="1"/>
  <c r="V591" i="1"/>
  <c r="W710" i="1"/>
  <c r="W709" i="1" s="1"/>
  <c r="U763" i="1"/>
  <c r="J1066" i="1"/>
  <c r="J1060" i="1" s="1"/>
  <c r="J1055" i="1" s="1"/>
  <c r="J1054" i="1" s="1"/>
  <c r="R377" i="1"/>
  <c r="R376" i="1" s="1"/>
  <c r="R375" i="1" s="1"/>
  <c r="R374" i="1" s="1"/>
  <c r="G466" i="1"/>
  <c r="G462" i="1" s="1"/>
  <c r="G461" i="1" s="1"/>
  <c r="S466" i="1"/>
  <c r="S462" i="1" s="1"/>
  <c r="S461" i="1" s="1"/>
  <c r="G502" i="1"/>
  <c r="G501" i="1" s="1"/>
  <c r="G500" i="1" s="1"/>
  <c r="S502" i="1"/>
  <c r="S501" i="1" s="1"/>
  <c r="S500" i="1" s="1"/>
  <c r="R551" i="1"/>
  <c r="R591" i="1"/>
  <c r="M654" i="1"/>
  <c r="F844" i="1"/>
  <c r="R844" i="1"/>
  <c r="U1099" i="1"/>
  <c r="U1098" i="1" s="1"/>
  <c r="U1093" i="1" s="1"/>
  <c r="U1087" i="1" s="1"/>
  <c r="L1123" i="1"/>
  <c r="S138" i="1"/>
  <c r="L166" i="1"/>
  <c r="L165" i="1" s="1"/>
  <c r="L164" i="1" s="1"/>
  <c r="L163" i="1" s="1"/>
  <c r="F166" i="1"/>
  <c r="F165" i="1" s="1"/>
  <c r="F164" i="1" s="1"/>
  <c r="F163" i="1" s="1"/>
  <c r="W179" i="1"/>
  <c r="Q179" i="1"/>
  <c r="P186" i="1"/>
  <c r="J186" i="1"/>
  <c r="F191" i="1"/>
  <c r="R191" i="1"/>
  <c r="F223" i="1"/>
  <c r="R223" i="1"/>
  <c r="P226" i="1"/>
  <c r="J226" i="1"/>
  <c r="L290" i="1"/>
  <c r="L289" i="1" s="1"/>
  <c r="J295" i="1"/>
  <c r="L320" i="1"/>
  <c r="L319" i="1" s="1"/>
  <c r="L318" i="1" s="1"/>
  <c r="L317" i="1" s="1"/>
  <c r="H345" i="1"/>
  <c r="T345" i="1"/>
  <c r="J402" i="1"/>
  <c r="V402" i="1"/>
  <c r="H502" i="1"/>
  <c r="H501" i="1" s="1"/>
  <c r="H500" i="1" s="1"/>
  <c r="T502" i="1"/>
  <c r="T501" i="1" s="1"/>
  <c r="T500" i="1" s="1"/>
  <c r="N502" i="1"/>
  <c r="N501" i="1" s="1"/>
  <c r="N500" i="1" s="1"/>
  <c r="W548" i="1"/>
  <c r="W533" i="1" s="1"/>
  <c r="S551" i="1"/>
  <c r="J574" i="1"/>
  <c r="J573" i="1" s="1"/>
  <c r="V574" i="1"/>
  <c r="V573" i="1" s="1"/>
  <c r="F724" i="1"/>
  <c r="G844" i="1"/>
  <c r="H138" i="1"/>
  <c r="T138" i="1"/>
  <c r="T134" i="1" s="1"/>
  <c r="N138" i="1"/>
  <c r="M166" i="1"/>
  <c r="M165" i="1" s="1"/>
  <c r="M164" i="1" s="1"/>
  <c r="M163" i="1" s="1"/>
  <c r="G166" i="1"/>
  <c r="G165" i="1" s="1"/>
  <c r="G164" i="1" s="1"/>
  <c r="G163" i="1" s="1"/>
  <c r="S166" i="1"/>
  <c r="S165" i="1" s="1"/>
  <c r="S164" i="1" s="1"/>
  <c r="S163" i="1" s="1"/>
  <c r="Q186" i="1"/>
  <c r="K186" i="1"/>
  <c r="G191" i="1"/>
  <c r="S191" i="1"/>
  <c r="M191" i="1"/>
  <c r="F201" i="1"/>
  <c r="Q226" i="1"/>
  <c r="K226" i="1"/>
  <c r="O255" i="1"/>
  <c r="O254" i="1" s="1"/>
  <c r="O253" i="1" s="1"/>
  <c r="O252" i="1" s="1"/>
  <c r="I255" i="1"/>
  <c r="I254" i="1" s="1"/>
  <c r="I253" i="1" s="1"/>
  <c r="I252" i="1" s="1"/>
  <c r="U273" i="1"/>
  <c r="U270" i="1" s="1"/>
  <c r="U269" i="1" s="1"/>
  <c r="U268" i="1" s="1"/>
  <c r="U267" i="1" s="1"/>
  <c r="I345" i="1"/>
  <c r="I340" i="1" s="1"/>
  <c r="U345" i="1"/>
  <c r="U340" i="1" s="1"/>
  <c r="T389" i="1"/>
  <c r="J446" i="1"/>
  <c r="J445" i="1" s="1"/>
  <c r="V446" i="1"/>
  <c r="V445" i="1" s="1"/>
  <c r="V433" i="1" s="1"/>
  <c r="V432" i="1" s="1"/>
  <c r="V431" i="1" s="1"/>
  <c r="G508" i="1"/>
  <c r="G507" i="1" s="1"/>
  <c r="G544" i="1"/>
  <c r="S544" i="1"/>
  <c r="M544" i="1"/>
  <c r="U591" i="1"/>
  <c r="L612" i="1"/>
  <c r="L609" i="1" s="1"/>
  <c r="F612" i="1"/>
  <c r="F609" i="1" s="1"/>
  <c r="L936" i="1"/>
  <c r="L935" i="1" s="1"/>
  <c r="J1075" i="1"/>
  <c r="J1074" i="1" s="1"/>
  <c r="V1075" i="1"/>
  <c r="V1074" i="1" s="1"/>
  <c r="I138" i="1"/>
  <c r="U138" i="1"/>
  <c r="O138" i="1"/>
  <c r="M179" i="1"/>
  <c r="M178" i="1" s="1"/>
  <c r="F186" i="1"/>
  <c r="R186" i="1"/>
  <c r="H191" i="1"/>
  <c r="H185" i="1" s="1"/>
  <c r="F226" i="1"/>
  <c r="R226" i="1"/>
  <c r="L226" i="1"/>
  <c r="J273" i="1"/>
  <c r="J270" i="1" s="1"/>
  <c r="J269" i="1" s="1"/>
  <c r="J268" i="1" s="1"/>
  <c r="J267" i="1" s="1"/>
  <c r="V273" i="1"/>
  <c r="V270" i="1" s="1"/>
  <c r="V269" i="1" s="1"/>
  <c r="V268" i="1" s="1"/>
  <c r="V267" i="1" s="1"/>
  <c r="V345" i="1"/>
  <c r="V340" i="1" s="1"/>
  <c r="Q414" i="1"/>
  <c r="Q411" i="1" s="1"/>
  <c r="K414" i="1"/>
  <c r="K411" i="1" s="1"/>
  <c r="W446" i="1"/>
  <c r="I455" i="1"/>
  <c r="U455" i="1"/>
  <c r="U454" i="1" s="1"/>
  <c r="U453" i="1" s="1"/>
  <c r="H508" i="1"/>
  <c r="H507" i="1" s="1"/>
  <c r="H601" i="1"/>
  <c r="T601" i="1"/>
  <c r="W1075" i="1"/>
  <c r="W1074" i="1" s="1"/>
  <c r="H1129" i="1"/>
  <c r="H1128" i="1" s="1"/>
  <c r="H1122" i="1" s="1"/>
  <c r="L446" i="1"/>
  <c r="L445" i="1" s="1"/>
  <c r="F446" i="1"/>
  <c r="F445" i="1" s="1"/>
  <c r="J455" i="1"/>
  <c r="J454" i="1" s="1"/>
  <c r="J453" i="1" s="1"/>
  <c r="L478" i="1"/>
  <c r="I508" i="1"/>
  <c r="I507" i="1" s="1"/>
  <c r="U508" i="1"/>
  <c r="U507" i="1" s="1"/>
  <c r="H548" i="1"/>
  <c r="K601" i="1"/>
  <c r="F905" i="1"/>
  <c r="L925" i="1"/>
  <c r="V147" i="1"/>
  <c r="V146" i="1" s="1"/>
  <c r="R273" i="1"/>
  <c r="N290" i="1"/>
  <c r="N289" i="1" s="1"/>
  <c r="O303" i="1"/>
  <c r="M446" i="1"/>
  <c r="M445" i="1" s="1"/>
  <c r="G446" i="1"/>
  <c r="S446" i="1"/>
  <c r="S445" i="1" s="1"/>
  <c r="K455" i="1"/>
  <c r="K454" i="1" s="1"/>
  <c r="K453" i="1" s="1"/>
  <c r="W455" i="1"/>
  <c r="W454" i="1" s="1"/>
  <c r="W453" i="1" s="1"/>
  <c r="I548" i="1"/>
  <c r="J560" i="1"/>
  <c r="V560" i="1"/>
  <c r="U601" i="1"/>
  <c r="J629" i="1"/>
  <c r="J626" i="1" s="1"/>
  <c r="J625" i="1" s="1"/>
  <c r="J624" i="1" s="1"/>
  <c r="V629" i="1"/>
  <c r="V626" i="1" s="1"/>
  <c r="V625" i="1" s="1"/>
  <c r="V624" i="1" s="1"/>
  <c r="P629" i="1"/>
  <c r="P626" i="1" s="1"/>
  <c r="P625" i="1" s="1"/>
  <c r="P624" i="1" s="1"/>
  <c r="K853" i="1"/>
  <c r="W853" i="1"/>
  <c r="L930" i="1"/>
  <c r="K182" i="1"/>
  <c r="K178" i="1" s="1"/>
  <c r="W182" i="1"/>
  <c r="I226" i="1"/>
  <c r="U226" i="1"/>
  <c r="U220" i="1" s="1"/>
  <c r="L241" i="1"/>
  <c r="G255" i="1"/>
  <c r="G254" i="1" s="1"/>
  <c r="G253" i="1" s="1"/>
  <c r="G252" i="1" s="1"/>
  <c r="S255" i="1"/>
  <c r="S254" i="1" s="1"/>
  <c r="S253" i="1" s="1"/>
  <c r="S252" i="1" s="1"/>
  <c r="M255" i="1"/>
  <c r="M254" i="1" s="1"/>
  <c r="M253" i="1" s="1"/>
  <c r="M252" i="1" s="1"/>
  <c r="J260" i="1"/>
  <c r="J259" i="1" s="1"/>
  <c r="J258" i="1" s="1"/>
  <c r="U327" i="1"/>
  <c r="U326" i="1" s="1"/>
  <c r="U325" i="1" s="1"/>
  <c r="F333" i="1"/>
  <c r="F386" i="1"/>
  <c r="F385" i="1" s="1"/>
  <c r="R386" i="1"/>
  <c r="R385" i="1" s="1"/>
  <c r="R384" i="1" s="1"/>
  <c r="R383" i="1" s="1"/>
  <c r="T414" i="1"/>
  <c r="T411" i="1" s="1"/>
  <c r="T401" i="1" s="1"/>
  <c r="T400" i="1" s="1"/>
  <c r="H446" i="1"/>
  <c r="H445" i="1" s="1"/>
  <c r="T446" i="1"/>
  <c r="T445" i="1" s="1"/>
  <c r="O473" i="1"/>
  <c r="L977" i="1"/>
  <c r="N710" i="1"/>
  <c r="N709" i="1" s="1"/>
  <c r="P710" i="1"/>
  <c r="P709" i="1" s="1"/>
  <c r="J834" i="1"/>
  <c r="T844" i="1"/>
  <c r="O844" i="1"/>
  <c r="F886" i="1"/>
  <c r="I905" i="1"/>
  <c r="U905" i="1"/>
  <c r="M925" i="1"/>
  <c r="N1061" i="1"/>
  <c r="N1110" i="1"/>
  <c r="N1109" i="1" s="1"/>
  <c r="N1108" i="1" s="1"/>
  <c r="H1110" i="1"/>
  <c r="H1109" i="1" s="1"/>
  <c r="H1108" i="1" s="1"/>
  <c r="H1117" i="1"/>
  <c r="H1116" i="1" s="1"/>
  <c r="H1115" i="1" s="1"/>
  <c r="T1117" i="1"/>
  <c r="T1116" i="1" s="1"/>
  <c r="T1115" i="1" s="1"/>
  <c r="M1123" i="1"/>
  <c r="F1202" i="1"/>
  <c r="F1201" i="1" s="1"/>
  <c r="F1200" i="1" s="1"/>
  <c r="F1199" i="1" s="1"/>
  <c r="F1198" i="1" s="1"/>
  <c r="U844" i="1"/>
  <c r="U843" i="1" s="1"/>
  <c r="U842" i="1" s="1"/>
  <c r="G895" i="1"/>
  <c r="N936" i="1"/>
  <c r="N935" i="1" s="1"/>
  <c r="I1012" i="1"/>
  <c r="I997" i="1" s="1"/>
  <c r="U1012" i="1"/>
  <c r="O1012" i="1"/>
  <c r="O997" i="1" s="1"/>
  <c r="O1066" i="1"/>
  <c r="M1066" i="1"/>
  <c r="M1060" i="1" s="1"/>
  <c r="M1055" i="1" s="1"/>
  <c r="N1075" i="1"/>
  <c r="N1074" i="1" s="1"/>
  <c r="P1129" i="1"/>
  <c r="P1128" i="1" s="1"/>
  <c r="G1202" i="1"/>
  <c r="G1201" i="1" s="1"/>
  <c r="G1200" i="1" s="1"/>
  <c r="G1199" i="1" s="1"/>
  <c r="G1198" i="1" s="1"/>
  <c r="U1202" i="1"/>
  <c r="U1201" i="1" s="1"/>
  <c r="U1200" i="1" s="1"/>
  <c r="U1199" i="1" s="1"/>
  <c r="U1198" i="1" s="1"/>
  <c r="R710" i="1"/>
  <c r="R709" i="1" s="1"/>
  <c r="H881" i="1"/>
  <c r="N895" i="1"/>
  <c r="H895" i="1"/>
  <c r="U1066" i="1"/>
  <c r="V1110" i="1"/>
  <c r="V1109" i="1" s="1"/>
  <c r="V1108" i="1" s="1"/>
  <c r="P1161" i="1"/>
  <c r="V763" i="1"/>
  <c r="F775" i="1"/>
  <c r="F774" i="1" s="1"/>
  <c r="R831" i="1"/>
  <c r="R808" i="1" s="1"/>
  <c r="M831" i="1"/>
  <c r="M808" i="1" s="1"/>
  <c r="U877" i="1"/>
  <c r="U872" i="1" s="1"/>
  <c r="O895" i="1"/>
  <c r="I895" i="1"/>
  <c r="U895" i="1"/>
  <c r="F930" i="1"/>
  <c r="R936" i="1"/>
  <c r="R935" i="1" s="1"/>
  <c r="N970" i="1"/>
  <c r="N969" i="1" s="1"/>
  <c r="N968" i="1" s="1"/>
  <c r="K1012" i="1"/>
  <c r="K997" i="1" s="1"/>
  <c r="W1012" i="1"/>
  <c r="W997" i="1" s="1"/>
  <c r="P1075" i="1"/>
  <c r="P1074" i="1" s="1"/>
  <c r="P1123" i="1"/>
  <c r="P1122" i="1" s="1"/>
  <c r="W1147" i="1"/>
  <c r="H1153" i="1"/>
  <c r="H1152" i="1" s="1"/>
  <c r="H1151" i="1" s="1"/>
  <c r="H1150" i="1" s="1"/>
  <c r="T1153" i="1"/>
  <c r="T1152" i="1" s="1"/>
  <c r="T1151" i="1" s="1"/>
  <c r="T1150" i="1" s="1"/>
  <c r="N1153" i="1"/>
  <c r="N1152" i="1" s="1"/>
  <c r="N1151" i="1" s="1"/>
  <c r="N1150" i="1" s="1"/>
  <c r="G1158" i="1"/>
  <c r="S1158" i="1"/>
  <c r="Q1161" i="1"/>
  <c r="J881" i="1"/>
  <c r="V881" i="1"/>
  <c r="P881" i="1"/>
  <c r="P886" i="1"/>
  <c r="K905" i="1"/>
  <c r="W905" i="1"/>
  <c r="F1066" i="1"/>
  <c r="Q1075" i="1"/>
  <c r="Q1074" i="1" s="1"/>
  <c r="G1129" i="1"/>
  <c r="G1128" i="1" s="1"/>
  <c r="G1122" i="1" s="1"/>
  <c r="S1129" i="1"/>
  <c r="S1128" i="1" s="1"/>
  <c r="P1134" i="1"/>
  <c r="P1133" i="1" s="1"/>
  <c r="P1132" i="1" s="1"/>
  <c r="L1147" i="1"/>
  <c r="L1140" i="1" s="1"/>
  <c r="L1139" i="1" s="1"/>
  <c r="L1138" i="1" s="1"/>
  <c r="I1153" i="1"/>
  <c r="I1152" i="1" s="1"/>
  <c r="I1151" i="1" s="1"/>
  <c r="I1150" i="1" s="1"/>
  <c r="U1153" i="1"/>
  <c r="U1152" i="1" s="1"/>
  <c r="U1151" i="1" s="1"/>
  <c r="U1150" i="1" s="1"/>
  <c r="O1153" i="1"/>
  <c r="O1152" i="1" s="1"/>
  <c r="O1151" i="1" s="1"/>
  <c r="O1150" i="1" s="1"/>
  <c r="T1158" i="1"/>
  <c r="T1157" i="1" s="1"/>
  <c r="T1156" i="1" s="1"/>
  <c r="J1202" i="1"/>
  <c r="J1201" i="1" s="1"/>
  <c r="J1200" i="1" s="1"/>
  <c r="J1199" i="1" s="1"/>
  <c r="J1198" i="1" s="1"/>
  <c r="S710" i="1"/>
  <c r="S709" i="1" s="1"/>
  <c r="M754" i="1"/>
  <c r="W877" i="1"/>
  <c r="W872" i="1" s="1"/>
  <c r="Q877" i="1"/>
  <c r="Q872" i="1" s="1"/>
  <c r="Q886" i="1"/>
  <c r="Q880" i="1" s="1"/>
  <c r="K886" i="1"/>
  <c r="K895" i="1"/>
  <c r="F936" i="1"/>
  <c r="F935" i="1" s="1"/>
  <c r="G970" i="1"/>
  <c r="G969" i="1" s="1"/>
  <c r="G968" i="1" s="1"/>
  <c r="R1037" i="1"/>
  <c r="R1036" i="1" s="1"/>
  <c r="R1123" i="1"/>
  <c r="T1129" i="1"/>
  <c r="T1128" i="1" s="1"/>
  <c r="J1153" i="1"/>
  <c r="J1152" i="1" s="1"/>
  <c r="J1151" i="1" s="1"/>
  <c r="J1150" i="1" s="1"/>
  <c r="V1153" i="1"/>
  <c r="V1152" i="1" s="1"/>
  <c r="V1151" i="1" s="1"/>
  <c r="V1150" i="1" s="1"/>
  <c r="P1153" i="1"/>
  <c r="P1152" i="1" s="1"/>
  <c r="P1151" i="1" s="1"/>
  <c r="P1150" i="1" s="1"/>
  <c r="U1158" i="1"/>
  <c r="U1157" i="1" s="1"/>
  <c r="U1156" i="1" s="1"/>
  <c r="G1161" i="1"/>
  <c r="S1161" i="1"/>
  <c r="S1157" i="1" s="1"/>
  <c r="S1156" i="1" s="1"/>
  <c r="M1161" i="1"/>
  <c r="M1202" i="1"/>
  <c r="M1201" i="1" s="1"/>
  <c r="M1200" i="1" s="1"/>
  <c r="M1199" i="1" s="1"/>
  <c r="M1198" i="1" s="1"/>
  <c r="U831" i="1"/>
  <c r="U808" i="1" s="1"/>
  <c r="U807" i="1" s="1"/>
  <c r="U806" i="1" s="1"/>
  <c r="P831" i="1"/>
  <c r="P808" i="1" s="1"/>
  <c r="N834" i="1"/>
  <c r="M905" i="1"/>
  <c r="Q1037" i="1"/>
  <c r="Q1036" i="1" s="1"/>
  <c r="T1066" i="1"/>
  <c r="N1161" i="1"/>
  <c r="W834" i="1"/>
  <c r="O834" i="1"/>
  <c r="M872" i="1"/>
  <c r="S872" i="1"/>
  <c r="H925" i="1"/>
  <c r="R970" i="1"/>
  <c r="R969" i="1" s="1"/>
  <c r="R968" i="1" s="1"/>
  <c r="H977" i="1"/>
  <c r="F1037" i="1"/>
  <c r="F1036" i="1" s="1"/>
  <c r="U1061" i="1"/>
  <c r="V1099" i="1"/>
  <c r="V1098" i="1" s="1"/>
  <c r="V1093" i="1" s="1"/>
  <c r="I1099" i="1"/>
  <c r="I1098" i="1" s="1"/>
  <c r="I1093" i="1" s="1"/>
  <c r="I1087" i="1" s="1"/>
  <c r="T1168" i="1"/>
  <c r="F834" i="1"/>
  <c r="R834" i="1"/>
  <c r="P988" i="1"/>
  <c r="J1099" i="1"/>
  <c r="J1098" i="1" s="1"/>
  <c r="J1093" i="1" s="1"/>
  <c r="K1099" i="1"/>
  <c r="K1098" i="1" s="1"/>
  <c r="K1093" i="1" s="1"/>
  <c r="W1099" i="1"/>
  <c r="W1098" i="1" s="1"/>
  <c r="N1099" i="1"/>
  <c r="N1098" i="1" s="1"/>
  <c r="N1093" i="1" s="1"/>
  <c r="L1099" i="1"/>
  <c r="L1098" i="1" s="1"/>
  <c r="U1075" i="1"/>
  <c r="U1074" i="1" s="1"/>
  <c r="O988" i="1"/>
  <c r="V956" i="1"/>
  <c r="V955" i="1" s="1"/>
  <c r="N914" i="1"/>
  <c r="Q914" i="1"/>
  <c r="U834" i="1"/>
  <c r="F654" i="1"/>
  <c r="Q654" i="1"/>
  <c r="W654" i="1"/>
  <c r="G638" i="1"/>
  <c r="H638" i="1"/>
  <c r="H634" i="1" s="1"/>
  <c r="H615" i="1"/>
  <c r="N615" i="1"/>
  <c r="O615" i="1"/>
  <c r="I601" i="1"/>
  <c r="I584" i="1" s="1"/>
  <c r="F601" i="1"/>
  <c r="W601" i="1"/>
  <c r="O591" i="1"/>
  <c r="Q591" i="1"/>
  <c r="F591" i="1"/>
  <c r="T574" i="1"/>
  <c r="T573" i="1" s="1"/>
  <c r="L574" i="1"/>
  <c r="L573" i="1" s="1"/>
  <c r="S560" i="1"/>
  <c r="K551" i="1"/>
  <c r="W551" i="1"/>
  <c r="I551" i="1"/>
  <c r="U551" i="1"/>
  <c r="P484" i="1"/>
  <c r="P483" i="1" s="1"/>
  <c r="Q484" i="1"/>
  <c r="Q483" i="1" s="1"/>
  <c r="M484" i="1"/>
  <c r="M483" i="1" s="1"/>
  <c r="F478" i="1"/>
  <c r="G478" i="1"/>
  <c r="Q473" i="1"/>
  <c r="J473" i="1"/>
  <c r="J472" i="1" s="1"/>
  <c r="W473" i="1"/>
  <c r="P466" i="1"/>
  <c r="P462" i="1" s="1"/>
  <c r="P461" i="1" s="1"/>
  <c r="L466" i="1"/>
  <c r="V466" i="1"/>
  <c r="V462" i="1" s="1"/>
  <c r="V461" i="1" s="1"/>
  <c r="Q466" i="1"/>
  <c r="Q462" i="1" s="1"/>
  <c r="Q461" i="1" s="1"/>
  <c r="J466" i="1"/>
  <c r="J462" i="1" s="1"/>
  <c r="J461" i="1" s="1"/>
  <c r="P454" i="1"/>
  <c r="P453" i="1" s="1"/>
  <c r="K425" i="1"/>
  <c r="K421" i="1" s="1"/>
  <c r="K389" i="1"/>
  <c r="K384" i="1" s="1"/>
  <c r="K383" i="1" s="1"/>
  <c r="R365" i="1"/>
  <c r="R364" i="1" s="1"/>
  <c r="G365" i="1"/>
  <c r="G364" i="1" s="1"/>
  <c r="H365" i="1"/>
  <c r="H364" i="1" s="1"/>
  <c r="T365" i="1"/>
  <c r="T364" i="1" s="1"/>
  <c r="Q333" i="1"/>
  <c r="T311" i="1"/>
  <c r="P303" i="1"/>
  <c r="P302" i="1" s="1"/>
  <c r="T244" i="1"/>
  <c r="G244" i="1"/>
  <c r="S244" i="1"/>
  <c r="F238" i="1"/>
  <c r="L81" i="1"/>
  <c r="L72" i="1" s="1"/>
  <c r="F89" i="1"/>
  <c r="F88" i="1" s="1"/>
  <c r="F87" i="1" s="1"/>
  <c r="R81" i="1"/>
  <c r="N23" i="1"/>
  <c r="N22" i="1" s="1"/>
  <c r="P67" i="1"/>
  <c r="P66" i="1" s="1"/>
  <c r="M96" i="1"/>
  <c r="M95" i="1" s="1"/>
  <c r="M94" i="1" s="1"/>
  <c r="K700" i="1"/>
  <c r="G16" i="1"/>
  <c r="G15" i="1" s="1"/>
  <c r="G14" i="1" s="1"/>
  <c r="G13" i="1" s="1"/>
  <c r="G47" i="1"/>
  <c r="G44" i="1" s="1"/>
  <c r="S47" i="1"/>
  <c r="S44" i="1" s="1"/>
  <c r="M47" i="1"/>
  <c r="M44" i="1" s="1"/>
  <c r="Q67" i="1"/>
  <c r="Q66" i="1" s="1"/>
  <c r="O67" i="1"/>
  <c r="O66" i="1" s="1"/>
  <c r="I74" i="1"/>
  <c r="I73" i="1" s="1"/>
  <c r="U74" i="1"/>
  <c r="U73" i="1" s="1"/>
  <c r="O74" i="1"/>
  <c r="O73" i="1" s="1"/>
  <c r="M89" i="1"/>
  <c r="M88" i="1" s="1"/>
  <c r="M87" i="1" s="1"/>
  <c r="N96" i="1"/>
  <c r="N95" i="1" s="1"/>
  <c r="N94" i="1" s="1"/>
  <c r="N238" i="1"/>
  <c r="P244" i="1"/>
  <c r="O311" i="1"/>
  <c r="M320" i="1"/>
  <c r="M319" i="1" s="1"/>
  <c r="M318" i="1" s="1"/>
  <c r="M317" i="1" s="1"/>
  <c r="O484" i="1"/>
  <c r="O483" i="1" s="1"/>
  <c r="U411" i="1"/>
  <c r="L51" i="1"/>
  <c r="L50" i="1" s="1"/>
  <c r="F81" i="1"/>
  <c r="R141" i="1"/>
  <c r="Q244" i="1"/>
  <c r="F244" i="1"/>
  <c r="S303" i="1"/>
  <c r="W311" i="1"/>
  <c r="U14" i="1"/>
  <c r="U13" i="1" s="1"/>
  <c r="L389" i="1"/>
  <c r="S89" i="1"/>
  <c r="S88" i="1" s="1"/>
  <c r="S87" i="1" s="1"/>
  <c r="T96" i="1"/>
  <c r="T95" i="1" s="1"/>
  <c r="T94" i="1" s="1"/>
  <c r="T89" i="1"/>
  <c r="T88" i="1" s="1"/>
  <c r="T87" i="1" s="1"/>
  <c r="V16" i="1"/>
  <c r="V15" i="1" s="1"/>
  <c r="V14" i="1" s="1"/>
  <c r="V13" i="1" s="1"/>
  <c r="H41" i="1"/>
  <c r="V47" i="1"/>
  <c r="V44" i="1" s="1"/>
  <c r="M51" i="1"/>
  <c r="M50" i="1" s="1"/>
  <c r="H67" i="1"/>
  <c r="H66" i="1" s="1"/>
  <c r="T67" i="1"/>
  <c r="T66" i="1" s="1"/>
  <c r="N78" i="1"/>
  <c r="N77" i="1" s="1"/>
  <c r="P89" i="1"/>
  <c r="P88" i="1" s="1"/>
  <c r="P87" i="1" s="1"/>
  <c r="L89" i="1"/>
  <c r="L88" i="1" s="1"/>
  <c r="L87" i="1" s="1"/>
  <c r="F103" i="1"/>
  <c r="F102" i="1" s="1"/>
  <c r="F101" i="1" s="1"/>
  <c r="S141" i="1"/>
  <c r="O226" i="1"/>
  <c r="O220" i="1" s="1"/>
  <c r="V260" i="1"/>
  <c r="V259" i="1" s="1"/>
  <c r="V258" i="1" s="1"/>
  <c r="P320" i="1"/>
  <c r="P319" i="1" s="1"/>
  <c r="P318" i="1" s="1"/>
  <c r="P317" i="1" s="1"/>
  <c r="W23" i="1"/>
  <c r="W22" i="1" s="1"/>
  <c r="K16" i="1"/>
  <c r="K15" i="1" s="1"/>
  <c r="K14" i="1" s="1"/>
  <c r="K13" i="1" s="1"/>
  <c r="W16" i="1"/>
  <c r="W15" i="1" s="1"/>
  <c r="W14" i="1" s="1"/>
  <c r="W13" i="1" s="1"/>
  <c r="O38" i="1"/>
  <c r="O35" i="1" s="1"/>
  <c r="U41" i="1"/>
  <c r="U35" i="1" s="1"/>
  <c r="U34" i="1" s="1"/>
  <c r="U33" i="1" s="1"/>
  <c r="K47" i="1"/>
  <c r="W47" i="1"/>
  <c r="N51" i="1"/>
  <c r="N50" i="1" s="1"/>
  <c r="U67" i="1"/>
  <c r="U66" i="1" s="1"/>
  <c r="G67" i="1"/>
  <c r="G66" i="1" s="1"/>
  <c r="S67" i="1"/>
  <c r="S66" i="1" s="1"/>
  <c r="M74" i="1"/>
  <c r="M73" i="1" s="1"/>
  <c r="H84" i="1"/>
  <c r="H81" i="1" s="1"/>
  <c r="H72" i="1" s="1"/>
  <c r="T84" i="1"/>
  <c r="T81" i="1" s="1"/>
  <c r="T72" i="1" s="1"/>
  <c r="Q89" i="1"/>
  <c r="Q88" i="1" s="1"/>
  <c r="Q87" i="1" s="1"/>
  <c r="W103" i="1"/>
  <c r="W102" i="1" s="1"/>
  <c r="W101" i="1" s="1"/>
  <c r="G311" i="1"/>
  <c r="G302" i="1" s="1"/>
  <c r="U320" i="1"/>
  <c r="U319" i="1" s="1"/>
  <c r="U318" i="1" s="1"/>
  <c r="Q320" i="1"/>
  <c r="Q319" i="1" s="1"/>
  <c r="Q318" i="1" s="1"/>
  <c r="Q317" i="1" s="1"/>
  <c r="S389" i="1"/>
  <c r="S384" i="1" s="1"/>
  <c r="S383" i="1" s="1"/>
  <c r="W425" i="1"/>
  <c r="W421" i="1" s="1"/>
  <c r="I411" i="1"/>
  <c r="P78" i="1"/>
  <c r="P77" i="1" s="1"/>
  <c r="I84" i="1"/>
  <c r="I81" i="1" s="1"/>
  <c r="U84" i="1"/>
  <c r="U81" i="1" s="1"/>
  <c r="U72" i="1" s="1"/>
  <c r="O84" i="1"/>
  <c r="O81" i="1" s="1"/>
  <c r="K103" i="1"/>
  <c r="K102" i="1" s="1"/>
  <c r="K101" i="1" s="1"/>
  <c r="U191" i="1"/>
  <c r="K333" i="1"/>
  <c r="V89" i="1"/>
  <c r="V88" i="1" s="1"/>
  <c r="V87" i="1" s="1"/>
  <c r="G147" i="1"/>
  <c r="G146" i="1" s="1"/>
  <c r="M103" i="1"/>
  <c r="M102" i="1" s="1"/>
  <c r="M101" i="1" s="1"/>
  <c r="L103" i="1"/>
  <c r="L102" i="1" s="1"/>
  <c r="L101" i="1" s="1"/>
  <c r="W134" i="1"/>
  <c r="W133" i="1" s="1"/>
  <c r="W132" i="1" s="1"/>
  <c r="L147" i="1"/>
  <c r="L146" i="1" s="1"/>
  <c r="H238" i="1"/>
  <c r="M290" i="1"/>
  <c r="M289" i="1" s="1"/>
  <c r="W377" i="1"/>
  <c r="W376" i="1" s="1"/>
  <c r="W375" i="1" s="1"/>
  <c r="W374" i="1" s="1"/>
  <c r="L23" i="1"/>
  <c r="L22" i="1" s="1"/>
  <c r="L12" i="1" s="1"/>
  <c r="I23" i="1"/>
  <c r="I22" i="1" s="1"/>
  <c r="F38" i="1"/>
  <c r="R38" i="1"/>
  <c r="L38" i="1"/>
  <c r="L35" i="1" s="1"/>
  <c r="N47" i="1"/>
  <c r="N44" i="1" s="1"/>
  <c r="L67" i="1"/>
  <c r="L66" i="1" s="1"/>
  <c r="G89" i="1"/>
  <c r="G88" i="1" s="1"/>
  <c r="G87" i="1" s="1"/>
  <c r="O103" i="1"/>
  <c r="O102" i="1" s="1"/>
  <c r="O101" i="1" s="1"/>
  <c r="N110" i="1"/>
  <c r="J389" i="1"/>
  <c r="P81" i="1"/>
  <c r="O16" i="1"/>
  <c r="O15" i="1" s="1"/>
  <c r="O14" i="1" s="1"/>
  <c r="O13" i="1" s="1"/>
  <c r="I16" i="1"/>
  <c r="I15" i="1" s="1"/>
  <c r="I14" i="1" s="1"/>
  <c r="I13" i="1" s="1"/>
  <c r="G38" i="1"/>
  <c r="S38" i="1"/>
  <c r="M41" i="1"/>
  <c r="M35" i="1" s="1"/>
  <c r="G41" i="1"/>
  <c r="S41" i="1"/>
  <c r="Q74" i="1"/>
  <c r="Q73" i="1" s="1"/>
  <c r="K74" i="1"/>
  <c r="K73" i="1" s="1"/>
  <c r="P201" i="1"/>
  <c r="Q238" i="1"/>
  <c r="Q290" i="1"/>
  <c r="Q289" i="1" s="1"/>
  <c r="W389" i="1"/>
  <c r="R445" i="1"/>
  <c r="J110" i="1"/>
  <c r="V110" i="1"/>
  <c r="P110" i="1"/>
  <c r="K115" i="1"/>
  <c r="W115" i="1"/>
  <c r="T109" i="1"/>
  <c r="T108" i="1" s="1"/>
  <c r="M141" i="1"/>
  <c r="N166" i="1"/>
  <c r="N165" i="1" s="1"/>
  <c r="N164" i="1" s="1"/>
  <c r="N163" i="1" s="1"/>
  <c r="T166" i="1"/>
  <c r="T165" i="1" s="1"/>
  <c r="T164" i="1" s="1"/>
  <c r="T163" i="1" s="1"/>
  <c r="Q182" i="1"/>
  <c r="U186" i="1"/>
  <c r="W191" i="1"/>
  <c r="W185" i="1" s="1"/>
  <c r="R220" i="1"/>
  <c r="G223" i="1"/>
  <c r="S223" i="1"/>
  <c r="S220" i="1" s="1"/>
  <c r="H255" i="1"/>
  <c r="H254" i="1" s="1"/>
  <c r="H253" i="1" s="1"/>
  <c r="H252" i="1" s="1"/>
  <c r="T255" i="1"/>
  <c r="T254" i="1" s="1"/>
  <c r="T253" i="1" s="1"/>
  <c r="T252" i="1" s="1"/>
  <c r="Q260" i="1"/>
  <c r="Q259" i="1" s="1"/>
  <c r="Q258" i="1" s="1"/>
  <c r="L260" i="1"/>
  <c r="L259" i="1" s="1"/>
  <c r="L258" i="1" s="1"/>
  <c r="O273" i="1"/>
  <c r="O270" i="1" s="1"/>
  <c r="O269" i="1" s="1"/>
  <c r="O268" i="1" s="1"/>
  <c r="O267" i="1" s="1"/>
  <c r="V295" i="1"/>
  <c r="V288" i="1" s="1"/>
  <c r="H295" i="1"/>
  <c r="I303" i="1"/>
  <c r="U303" i="1"/>
  <c r="I333" i="1"/>
  <c r="L386" i="1"/>
  <c r="L385" i="1" s="1"/>
  <c r="R466" i="1"/>
  <c r="R462" i="1" s="1"/>
  <c r="R461" i="1" s="1"/>
  <c r="O521" i="1"/>
  <c r="K110" i="1"/>
  <c r="W110" i="1"/>
  <c r="J141" i="1"/>
  <c r="R182" i="1"/>
  <c r="L191" i="1"/>
  <c r="O290" i="1"/>
  <c r="O289" i="1" s="1"/>
  <c r="P295" i="1"/>
  <c r="H320" i="1"/>
  <c r="H319" i="1" s="1"/>
  <c r="H318" i="1" s="1"/>
  <c r="H317" i="1" s="1"/>
  <c r="T320" i="1"/>
  <c r="T319" i="1" s="1"/>
  <c r="T318" i="1" s="1"/>
  <c r="T317" i="1" s="1"/>
  <c r="O327" i="1"/>
  <c r="O326" i="1" s="1"/>
  <c r="O325" i="1" s="1"/>
  <c r="O377" i="1"/>
  <c r="O376" i="1" s="1"/>
  <c r="O375" i="1" s="1"/>
  <c r="O374" i="1" s="1"/>
  <c r="M386" i="1"/>
  <c r="M385" i="1" s="1"/>
  <c r="W411" i="1"/>
  <c r="M414" i="1"/>
  <c r="M411" i="1" s="1"/>
  <c r="S414" i="1"/>
  <c r="Q478" i="1"/>
  <c r="R484" i="1"/>
  <c r="R483" i="1" s="1"/>
  <c r="Q502" i="1"/>
  <c r="Q501" i="1" s="1"/>
  <c r="Q500" i="1" s="1"/>
  <c r="G548" i="1"/>
  <c r="G533" i="1" s="1"/>
  <c r="H551" i="1"/>
  <c r="R574" i="1"/>
  <c r="R573" i="1" s="1"/>
  <c r="T775" i="1"/>
  <c r="T774" i="1" s="1"/>
  <c r="V135" i="1"/>
  <c r="V134" i="1" s="1"/>
  <c r="V133" i="1" s="1"/>
  <c r="V132" i="1" s="1"/>
  <c r="O141" i="1"/>
  <c r="P166" i="1"/>
  <c r="P165" i="1" s="1"/>
  <c r="P164" i="1" s="1"/>
  <c r="P163" i="1" s="1"/>
  <c r="I244" i="1"/>
  <c r="H244" i="1"/>
  <c r="J255" i="1"/>
  <c r="J254" i="1" s="1"/>
  <c r="J253" i="1" s="1"/>
  <c r="J252" i="1" s="1"/>
  <c r="V255" i="1"/>
  <c r="V254" i="1" s="1"/>
  <c r="V253" i="1" s="1"/>
  <c r="V252" i="1" s="1"/>
  <c r="P255" i="1"/>
  <c r="P254" i="1" s="1"/>
  <c r="P253" i="1" s="1"/>
  <c r="P252" i="1" s="1"/>
  <c r="R260" i="1"/>
  <c r="R259" i="1" s="1"/>
  <c r="R258" i="1" s="1"/>
  <c r="K303" i="1"/>
  <c r="H311" i="1"/>
  <c r="U365" i="1"/>
  <c r="U364" i="1" s="1"/>
  <c r="M389" i="1"/>
  <c r="P434" i="1"/>
  <c r="T462" i="1"/>
  <c r="T461" i="1" s="1"/>
  <c r="R478" i="1"/>
  <c r="Q551" i="1"/>
  <c r="I96" i="1"/>
  <c r="I95" i="1" s="1"/>
  <c r="I94" i="1" s="1"/>
  <c r="M110" i="1"/>
  <c r="G110" i="1"/>
  <c r="G109" i="1" s="1"/>
  <c r="G108" i="1" s="1"/>
  <c r="Q138" i="1"/>
  <c r="Q134" i="1" s="1"/>
  <c r="Q133" i="1" s="1"/>
  <c r="Q132" i="1" s="1"/>
  <c r="F147" i="1"/>
  <c r="F146" i="1" s="1"/>
  <c r="R147" i="1"/>
  <c r="R146" i="1" s="1"/>
  <c r="M147" i="1"/>
  <c r="M146" i="1" s="1"/>
  <c r="N191" i="1"/>
  <c r="T191" i="1"/>
  <c r="J223" i="1"/>
  <c r="J220" i="1" s="1"/>
  <c r="V223" i="1"/>
  <c r="V220" i="1" s="1"/>
  <c r="P223" i="1"/>
  <c r="M226" i="1"/>
  <c r="G226" i="1"/>
  <c r="G238" i="1"/>
  <c r="S238" i="1"/>
  <c r="O241" i="1"/>
  <c r="O238" i="1" s="1"/>
  <c r="U241" i="1"/>
  <c r="U238" i="1" s="1"/>
  <c r="K255" i="1"/>
  <c r="K254" i="1" s="1"/>
  <c r="K253" i="1" s="1"/>
  <c r="K252" i="1" s="1"/>
  <c r="W255" i="1"/>
  <c r="W254" i="1" s="1"/>
  <c r="W253" i="1" s="1"/>
  <c r="W252" i="1" s="1"/>
  <c r="Q255" i="1"/>
  <c r="Q254" i="1" s="1"/>
  <c r="Q253" i="1" s="1"/>
  <c r="Q252" i="1" s="1"/>
  <c r="G260" i="1"/>
  <c r="G259" i="1" s="1"/>
  <c r="G258" i="1" s="1"/>
  <c r="L303" i="1"/>
  <c r="N345" i="1"/>
  <c r="N340" i="1" s="1"/>
  <c r="Q377" i="1"/>
  <c r="Q376" i="1" s="1"/>
  <c r="Q375" i="1" s="1"/>
  <c r="Q374" i="1" s="1"/>
  <c r="N389" i="1"/>
  <c r="U434" i="1"/>
  <c r="Q434" i="1"/>
  <c r="T472" i="1"/>
  <c r="F138" i="1"/>
  <c r="N147" i="1"/>
  <c r="N146" i="1" s="1"/>
  <c r="F179" i="1"/>
  <c r="R179" i="1"/>
  <c r="M186" i="1"/>
  <c r="O191" i="1"/>
  <c r="I191" i="1"/>
  <c r="K223" i="1"/>
  <c r="W223" i="1"/>
  <c r="W220" i="1" s="1"/>
  <c r="Q223" i="1"/>
  <c r="Q220" i="1" s="1"/>
  <c r="N226" i="1"/>
  <c r="R238" i="1"/>
  <c r="P241" i="1"/>
  <c r="P238" i="1" s="1"/>
  <c r="O244" i="1"/>
  <c r="J244" i="1"/>
  <c r="L255" i="1"/>
  <c r="L254" i="1" s="1"/>
  <c r="L253" i="1" s="1"/>
  <c r="L252" i="1" s="1"/>
  <c r="F255" i="1"/>
  <c r="F254" i="1" s="1"/>
  <c r="F253" i="1" s="1"/>
  <c r="F252" i="1" s="1"/>
  <c r="R255" i="1"/>
  <c r="R254" i="1" s="1"/>
  <c r="R253" i="1" s="1"/>
  <c r="R252" i="1" s="1"/>
  <c r="H260" i="1"/>
  <c r="H259" i="1" s="1"/>
  <c r="H258" i="1" s="1"/>
  <c r="I260" i="1"/>
  <c r="I259" i="1" s="1"/>
  <c r="I258" i="1" s="1"/>
  <c r="U260" i="1"/>
  <c r="U259" i="1" s="1"/>
  <c r="U258" i="1" s="1"/>
  <c r="G273" i="1"/>
  <c r="G270" i="1" s="1"/>
  <c r="G269" i="1" s="1"/>
  <c r="G268" i="1" s="1"/>
  <c r="G267" i="1" s="1"/>
  <c r="S273" i="1"/>
  <c r="S270" i="1" s="1"/>
  <c r="S269" i="1" s="1"/>
  <c r="S268" i="1" s="1"/>
  <c r="S267" i="1" s="1"/>
  <c r="M295" i="1"/>
  <c r="L295" i="1"/>
  <c r="Q295" i="1"/>
  <c r="M303" i="1"/>
  <c r="K311" i="1"/>
  <c r="I320" i="1"/>
  <c r="I319" i="1" s="1"/>
  <c r="I318" i="1" s="1"/>
  <c r="K320" i="1"/>
  <c r="K319" i="1" s="1"/>
  <c r="K318" i="1" s="1"/>
  <c r="K317" i="1" s="1"/>
  <c r="W320" i="1"/>
  <c r="W319" i="1" s="1"/>
  <c r="W318" i="1" s="1"/>
  <c r="W317" i="1" s="1"/>
  <c r="O345" i="1"/>
  <c r="O340" i="1" s="1"/>
  <c r="O332" i="1" s="1"/>
  <c r="O331" i="1" s="1"/>
  <c r="M365" i="1"/>
  <c r="M364" i="1" s="1"/>
  <c r="R389" i="1"/>
  <c r="J754" i="1"/>
  <c r="G103" i="1"/>
  <c r="G102" i="1" s="1"/>
  <c r="G101" i="1" s="1"/>
  <c r="J103" i="1"/>
  <c r="J102" i="1" s="1"/>
  <c r="J101" i="1" s="1"/>
  <c r="N141" i="1"/>
  <c r="H147" i="1"/>
  <c r="H146" i="1" s="1"/>
  <c r="T147" i="1"/>
  <c r="T146" i="1" s="1"/>
  <c r="G179" i="1"/>
  <c r="G178" i="1" s="1"/>
  <c r="S179" i="1"/>
  <c r="V182" i="1"/>
  <c r="P191" i="1"/>
  <c r="P185" i="1" s="1"/>
  <c r="V191" i="1"/>
  <c r="V185" i="1" s="1"/>
  <c r="O201" i="1"/>
  <c r="L223" i="1"/>
  <c r="F270" i="1"/>
  <c r="F269" i="1" s="1"/>
  <c r="F268" i="1" s="1"/>
  <c r="F267" i="1" s="1"/>
  <c r="H273" i="1"/>
  <c r="H270" i="1" s="1"/>
  <c r="H269" i="1" s="1"/>
  <c r="H268" i="1" s="1"/>
  <c r="H267" i="1" s="1"/>
  <c r="T273" i="1"/>
  <c r="T270" i="1" s="1"/>
  <c r="T269" i="1" s="1"/>
  <c r="T268" i="1" s="1"/>
  <c r="T267" i="1" s="1"/>
  <c r="N303" i="1"/>
  <c r="G327" i="1"/>
  <c r="G326" i="1" s="1"/>
  <c r="G325" i="1" s="1"/>
  <c r="S327" i="1"/>
  <c r="S326" i="1" s="1"/>
  <c r="S325" i="1" s="1"/>
  <c r="W462" i="1"/>
  <c r="W461" i="1" s="1"/>
  <c r="U478" i="1"/>
  <c r="J201" i="1"/>
  <c r="K260" i="1"/>
  <c r="K259" i="1" s="1"/>
  <c r="K258" i="1" s="1"/>
  <c r="I270" i="1"/>
  <c r="I269" i="1" s="1"/>
  <c r="I268" i="1" s="1"/>
  <c r="I267" i="1" s="1"/>
  <c r="M311" i="1"/>
  <c r="Q402" i="1"/>
  <c r="U402" i="1"/>
  <c r="U401" i="1" s="1"/>
  <c r="U400" i="1" s="1"/>
  <c r="K473" i="1"/>
  <c r="F508" i="1"/>
  <c r="F507" i="1" s="1"/>
  <c r="T641" i="1"/>
  <c r="T638" i="1" s="1"/>
  <c r="T634" i="1" s="1"/>
  <c r="I147" i="1"/>
  <c r="I146" i="1" s="1"/>
  <c r="K201" i="1"/>
  <c r="W201" i="1"/>
  <c r="T220" i="1"/>
  <c r="L270" i="1"/>
  <c r="L269" i="1" s="1"/>
  <c r="L268" i="1" s="1"/>
  <c r="L267" i="1" s="1"/>
  <c r="I290" i="1"/>
  <c r="I289" i="1" s="1"/>
  <c r="S311" i="1"/>
  <c r="N311" i="1"/>
  <c r="F402" i="1"/>
  <c r="R402" i="1"/>
  <c r="J434" i="1"/>
  <c r="P445" i="1"/>
  <c r="L484" i="1"/>
  <c r="L483" i="1" s="1"/>
  <c r="L238" i="1"/>
  <c r="O320" i="1"/>
  <c r="O319" i="1" s="1"/>
  <c r="O318" i="1" s="1"/>
  <c r="G402" i="1"/>
  <c r="G401" i="1" s="1"/>
  <c r="G400" i="1" s="1"/>
  <c r="S402" i="1"/>
  <c r="V700" i="1"/>
  <c r="U333" i="1"/>
  <c r="H377" i="1"/>
  <c r="H376" i="1" s="1"/>
  <c r="H375" i="1" s="1"/>
  <c r="H374" i="1" s="1"/>
  <c r="T377" i="1"/>
  <c r="T376" i="1" s="1"/>
  <c r="T375" i="1" s="1"/>
  <c r="T374" i="1" s="1"/>
  <c r="J386" i="1"/>
  <c r="J385" i="1" s="1"/>
  <c r="V386" i="1"/>
  <c r="V385" i="1" s="1"/>
  <c r="H402" i="1"/>
  <c r="R411" i="1"/>
  <c r="T425" i="1"/>
  <c r="T421" i="1" s="1"/>
  <c r="O455" i="1"/>
  <c r="O454" i="1" s="1"/>
  <c r="O453" i="1" s="1"/>
  <c r="I466" i="1"/>
  <c r="I462" i="1" s="1"/>
  <c r="I461" i="1" s="1"/>
  <c r="W478" i="1"/>
  <c r="I484" i="1"/>
  <c r="I483" i="1" s="1"/>
  <c r="U484" i="1"/>
  <c r="U483" i="1" s="1"/>
  <c r="I502" i="1"/>
  <c r="I501" i="1" s="1"/>
  <c r="I500" i="1" s="1"/>
  <c r="U502" i="1"/>
  <c r="U501" i="1" s="1"/>
  <c r="U500" i="1" s="1"/>
  <c r="J508" i="1"/>
  <c r="J507" i="1" s="1"/>
  <c r="V508" i="1"/>
  <c r="V507" i="1" s="1"/>
  <c r="S508" i="1"/>
  <c r="S507" i="1" s="1"/>
  <c r="I528" i="1"/>
  <c r="I521" i="1" s="1"/>
  <c r="U528" i="1"/>
  <c r="U521" i="1" s="1"/>
  <c r="Q544" i="1"/>
  <c r="Q548" i="1"/>
  <c r="K548" i="1"/>
  <c r="V609" i="1"/>
  <c r="P609" i="1"/>
  <c r="J609" i="1"/>
  <c r="R654" i="1"/>
  <c r="G724" i="1"/>
  <c r="N754" i="1"/>
  <c r="L365" i="1"/>
  <c r="L364" i="1" s="1"/>
  <c r="W386" i="1"/>
  <c r="W385" i="1" s="1"/>
  <c r="O389" i="1"/>
  <c r="O384" i="1" s="1"/>
  <c r="O383" i="1" s="1"/>
  <c r="T402" i="1"/>
  <c r="L414" i="1"/>
  <c r="L411" i="1" s="1"/>
  <c r="P425" i="1"/>
  <c r="P421" i="1" s="1"/>
  <c r="Q446" i="1"/>
  <c r="Q445" i="1" s="1"/>
  <c r="P473" i="1"/>
  <c r="H478" i="1"/>
  <c r="K508" i="1"/>
  <c r="K507" i="1" s="1"/>
  <c r="W508" i="1"/>
  <c r="W507" i="1" s="1"/>
  <c r="J528" i="1"/>
  <c r="J521" i="1" s="1"/>
  <c r="F548" i="1"/>
  <c r="F533" i="1" s="1"/>
  <c r="R548" i="1"/>
  <c r="L548" i="1"/>
  <c r="P551" i="1"/>
  <c r="W609" i="1"/>
  <c r="S654" i="1"/>
  <c r="J831" i="1"/>
  <c r="J808" i="1" s="1"/>
  <c r="S834" i="1"/>
  <c r="I402" i="1"/>
  <c r="N414" i="1"/>
  <c r="N411" i="1" s="1"/>
  <c r="N401" i="1" s="1"/>
  <c r="N400" i="1" s="1"/>
  <c r="H414" i="1"/>
  <c r="H411" i="1" s="1"/>
  <c r="H401" i="1" s="1"/>
  <c r="H400" i="1" s="1"/>
  <c r="F425" i="1"/>
  <c r="F421" i="1" s="1"/>
  <c r="L425" i="1"/>
  <c r="L421" i="1" s="1"/>
  <c r="H434" i="1"/>
  <c r="F455" i="1"/>
  <c r="F454" i="1" s="1"/>
  <c r="F453" i="1" s="1"/>
  <c r="R455" i="1"/>
  <c r="R454" i="1" s="1"/>
  <c r="R453" i="1" s="1"/>
  <c r="M466" i="1"/>
  <c r="M462" i="1" s="1"/>
  <c r="M461" i="1" s="1"/>
  <c r="M508" i="1"/>
  <c r="M507" i="1" s="1"/>
  <c r="H544" i="1"/>
  <c r="R601" i="1"/>
  <c r="P345" i="1"/>
  <c r="P340" i="1" s="1"/>
  <c r="J345" i="1"/>
  <c r="J340" i="1" s="1"/>
  <c r="L377" i="1"/>
  <c r="L376" i="1" s="1"/>
  <c r="L375" i="1" s="1"/>
  <c r="L374" i="1" s="1"/>
  <c r="N386" i="1"/>
  <c r="N385" i="1" s="1"/>
  <c r="T386" i="1"/>
  <c r="T385" i="1" s="1"/>
  <c r="G425" i="1"/>
  <c r="G421" i="1" s="1"/>
  <c r="M425" i="1"/>
  <c r="M421" i="1" s="1"/>
  <c r="F434" i="1"/>
  <c r="R434" i="1"/>
  <c r="K445" i="1"/>
  <c r="W445" i="1"/>
  <c r="G455" i="1"/>
  <c r="G454" i="1" s="1"/>
  <c r="G453" i="1" s="1"/>
  <c r="S455" i="1"/>
  <c r="S454" i="1" s="1"/>
  <c r="S453" i="1" s="1"/>
  <c r="N466" i="1"/>
  <c r="N462" i="1" s="1"/>
  <c r="N461" i="1" s="1"/>
  <c r="M502" i="1"/>
  <c r="M501" i="1" s="1"/>
  <c r="M500" i="1" s="1"/>
  <c r="V521" i="1"/>
  <c r="M528" i="1"/>
  <c r="M521" i="1" s="1"/>
  <c r="R560" i="1"/>
  <c r="Q601" i="1"/>
  <c r="N638" i="1"/>
  <c r="N634" i="1" s="1"/>
  <c r="N623" i="1" s="1"/>
  <c r="Q775" i="1"/>
  <c r="Q774" i="1" s="1"/>
  <c r="S844" i="1"/>
  <c r="S843" i="1" s="1"/>
  <c r="S842" i="1" s="1"/>
  <c r="W925" i="1"/>
  <c r="K988" i="1"/>
  <c r="W988" i="1"/>
  <c r="M377" i="1"/>
  <c r="M376" i="1" s="1"/>
  <c r="M375" i="1" s="1"/>
  <c r="M374" i="1" s="1"/>
  <c r="P414" i="1"/>
  <c r="P411" i="1" s="1"/>
  <c r="J414" i="1"/>
  <c r="J411" i="1" s="1"/>
  <c r="J401" i="1" s="1"/>
  <c r="J400" i="1" s="1"/>
  <c r="H425" i="1"/>
  <c r="H421" i="1" s="1"/>
  <c r="N425" i="1"/>
  <c r="N421" i="1" s="1"/>
  <c r="G434" i="1"/>
  <c r="S434" i="1"/>
  <c r="I446" i="1"/>
  <c r="I445" i="1" s="1"/>
  <c r="U446" i="1"/>
  <c r="U445" i="1" s="1"/>
  <c r="H455" i="1"/>
  <c r="H454" i="1" s="1"/>
  <c r="H453" i="1" s="1"/>
  <c r="T455" i="1"/>
  <c r="T454" i="1" s="1"/>
  <c r="T453" i="1" s="1"/>
  <c r="N473" i="1"/>
  <c r="R942" i="1"/>
  <c r="R941" i="1" s="1"/>
  <c r="U473" i="1"/>
  <c r="U472" i="1" s="1"/>
  <c r="H484" i="1"/>
  <c r="H483" i="1" s="1"/>
  <c r="T484" i="1"/>
  <c r="T483" i="1" s="1"/>
  <c r="J484" i="1"/>
  <c r="J483" i="1" s="1"/>
  <c r="V484" i="1"/>
  <c r="V483" i="1" s="1"/>
  <c r="F560" i="1"/>
  <c r="F574" i="1"/>
  <c r="F573" i="1" s="1"/>
  <c r="W574" i="1"/>
  <c r="W573" i="1" s="1"/>
  <c r="K925" i="1"/>
  <c r="M936" i="1"/>
  <c r="M935" i="1" s="1"/>
  <c r="V389" i="1"/>
  <c r="I434" i="1"/>
  <c r="U466" i="1"/>
  <c r="U462" i="1" s="1"/>
  <c r="U461" i="1" s="1"/>
  <c r="N478" i="1"/>
  <c r="K484" i="1"/>
  <c r="K483" i="1" s="1"/>
  <c r="W484" i="1"/>
  <c r="W483" i="1" s="1"/>
  <c r="F551" i="1"/>
  <c r="S574" i="1"/>
  <c r="S573" i="1" s="1"/>
  <c r="U724" i="1"/>
  <c r="W763" i="1"/>
  <c r="T544" i="1"/>
  <c r="N544" i="1"/>
  <c r="N533" i="1" s="1"/>
  <c r="T548" i="1"/>
  <c r="J601" i="1"/>
  <c r="S620" i="1"/>
  <c r="S615" i="1" s="1"/>
  <c r="P660" i="1"/>
  <c r="P659" i="1" s="1"/>
  <c r="T754" i="1"/>
  <c r="T808" i="1"/>
  <c r="T834" i="1"/>
  <c r="W844" i="1"/>
  <c r="W843" i="1" s="1"/>
  <c r="W842" i="1" s="1"/>
  <c r="N872" i="1"/>
  <c r="H872" i="1"/>
  <c r="Q508" i="1"/>
  <c r="Q507" i="1" s="1"/>
  <c r="U548" i="1"/>
  <c r="U533" i="1" s="1"/>
  <c r="O548" i="1"/>
  <c r="O533" i="1" s="1"/>
  <c r="G612" i="1"/>
  <c r="G609" i="1" s="1"/>
  <c r="S612" i="1"/>
  <c r="S609" i="1" s="1"/>
  <c r="M612" i="1"/>
  <c r="M609" i="1" s="1"/>
  <c r="F641" i="1"/>
  <c r="F638" i="1" s="1"/>
  <c r="F634" i="1" s="1"/>
  <c r="R641" i="1"/>
  <c r="R638" i="1" s="1"/>
  <c r="R634" i="1" s="1"/>
  <c r="Q660" i="1"/>
  <c r="Q659" i="1" s="1"/>
  <c r="K660" i="1"/>
  <c r="K659" i="1" s="1"/>
  <c r="K647" i="1" s="1"/>
  <c r="K646" i="1" s="1"/>
  <c r="K645" i="1" s="1"/>
  <c r="K644" i="1" s="1"/>
  <c r="F700" i="1"/>
  <c r="O700" i="1"/>
  <c r="L710" i="1"/>
  <c r="L709" i="1" s="1"/>
  <c r="M724" i="1"/>
  <c r="J763" i="1"/>
  <c r="J591" i="1"/>
  <c r="W591" i="1"/>
  <c r="H612" i="1"/>
  <c r="H609" i="1" s="1"/>
  <c r="T612" i="1"/>
  <c r="T609" i="1" s="1"/>
  <c r="N612" i="1"/>
  <c r="N609" i="1" s="1"/>
  <c r="S641" i="1"/>
  <c r="S638" i="1" s="1"/>
  <c r="S634" i="1" s="1"/>
  <c r="M641" i="1"/>
  <c r="M638" i="1" s="1"/>
  <c r="M634" i="1" s="1"/>
  <c r="F660" i="1"/>
  <c r="F659" i="1" s="1"/>
  <c r="R660" i="1"/>
  <c r="R659" i="1" s="1"/>
  <c r="L660" i="1"/>
  <c r="L659" i="1" s="1"/>
  <c r="L647" i="1" s="1"/>
  <c r="L646" i="1" s="1"/>
  <c r="L645" i="1" s="1"/>
  <c r="L644" i="1" s="1"/>
  <c r="G754" i="1"/>
  <c r="O853" i="1"/>
  <c r="L872" i="1"/>
  <c r="T895" i="1"/>
  <c r="W914" i="1"/>
  <c r="R914" i="1"/>
  <c r="R925" i="1"/>
  <c r="L591" i="1"/>
  <c r="I612" i="1"/>
  <c r="I609" i="1" s="1"/>
  <c r="U612" i="1"/>
  <c r="U609" i="1" s="1"/>
  <c r="O612" i="1"/>
  <c r="O609" i="1" s="1"/>
  <c r="G615" i="1"/>
  <c r="J620" i="1"/>
  <c r="V620" i="1"/>
  <c r="V615" i="1" s="1"/>
  <c r="O654" i="1"/>
  <c r="G660" i="1"/>
  <c r="G659" i="1" s="1"/>
  <c r="S660" i="1"/>
  <c r="S659" i="1" s="1"/>
  <c r="M660" i="1"/>
  <c r="M659" i="1" s="1"/>
  <c r="H754" i="1"/>
  <c r="O763" i="1"/>
  <c r="R775" i="1"/>
  <c r="R774" i="1" s="1"/>
  <c r="N844" i="1"/>
  <c r="Q905" i="1"/>
  <c r="N574" i="1"/>
  <c r="N573" i="1" s="1"/>
  <c r="N591" i="1"/>
  <c r="K620" i="1"/>
  <c r="K615" i="1" s="1"/>
  <c r="W620" i="1"/>
  <c r="W615" i="1" s="1"/>
  <c r="H629" i="1"/>
  <c r="H626" i="1" s="1"/>
  <c r="H625" i="1" s="1"/>
  <c r="H624" i="1" s="1"/>
  <c r="I641" i="1"/>
  <c r="I638" i="1" s="1"/>
  <c r="I634" i="1" s="1"/>
  <c r="U641" i="1"/>
  <c r="U638" i="1" s="1"/>
  <c r="U634" i="1" s="1"/>
  <c r="N654" i="1"/>
  <c r="N647" i="1" s="1"/>
  <c r="N646" i="1" s="1"/>
  <c r="N645" i="1" s="1"/>
  <c r="N644" i="1" s="1"/>
  <c r="H660" i="1"/>
  <c r="H659" i="1" s="1"/>
  <c r="T660" i="1"/>
  <c r="T659" i="1" s="1"/>
  <c r="N660" i="1"/>
  <c r="N659" i="1" s="1"/>
  <c r="K672" i="1"/>
  <c r="F853" i="1"/>
  <c r="O574" i="1"/>
  <c r="O573" i="1" s="1"/>
  <c r="G591" i="1"/>
  <c r="S591" i="1"/>
  <c r="I629" i="1"/>
  <c r="I626" i="1" s="1"/>
  <c r="I625" i="1" s="1"/>
  <c r="I624" i="1" s="1"/>
  <c r="U629" i="1"/>
  <c r="U626" i="1" s="1"/>
  <c r="U625" i="1" s="1"/>
  <c r="U624" i="1" s="1"/>
  <c r="J641" i="1"/>
  <c r="J638" i="1" s="1"/>
  <c r="J634" i="1" s="1"/>
  <c r="V641" i="1"/>
  <c r="V638" i="1" s="1"/>
  <c r="V634" i="1" s="1"/>
  <c r="P641" i="1"/>
  <c r="P638" i="1" s="1"/>
  <c r="P634" i="1" s="1"/>
  <c r="J672" i="1"/>
  <c r="V672" i="1"/>
  <c r="V754" i="1"/>
  <c r="M834" i="1"/>
  <c r="K844" i="1"/>
  <c r="K843" i="1" s="1"/>
  <c r="K842" i="1" s="1"/>
  <c r="P905" i="1"/>
  <c r="G905" i="1"/>
  <c r="U956" i="1"/>
  <c r="W638" i="1"/>
  <c r="W634" i="1" s="1"/>
  <c r="H700" i="1"/>
  <c r="F763" i="1"/>
  <c r="V831" i="1"/>
  <c r="V808" i="1" s="1"/>
  <c r="V807" i="1" s="1"/>
  <c r="V806" i="1" s="1"/>
  <c r="L844" i="1"/>
  <c r="S905" i="1"/>
  <c r="M560" i="1"/>
  <c r="P591" i="1"/>
  <c r="V601" i="1"/>
  <c r="G634" i="1"/>
  <c r="L638" i="1"/>
  <c r="L634" i="1" s="1"/>
  <c r="G843" i="1"/>
  <c r="G842" i="1" s="1"/>
  <c r="H853" i="1"/>
  <c r="T853" i="1"/>
  <c r="T843" i="1" s="1"/>
  <c r="T842" i="1" s="1"/>
  <c r="F942" i="1"/>
  <c r="F941" i="1" s="1"/>
  <c r="P754" i="1"/>
  <c r="Q754" i="1"/>
  <c r="H775" i="1"/>
  <c r="H774" i="1" s="1"/>
  <c r="P925" i="1"/>
  <c r="U942" i="1"/>
  <c r="U941" i="1" s="1"/>
  <c r="N956" i="1"/>
  <c r="N955" i="1" s="1"/>
  <c r="K970" i="1"/>
  <c r="K969" i="1" s="1"/>
  <c r="K968" i="1" s="1"/>
  <c r="H710" i="1"/>
  <c r="H709" i="1" s="1"/>
  <c r="T710" i="1"/>
  <c r="T709" i="1" s="1"/>
  <c r="R754" i="1"/>
  <c r="K834" i="1"/>
  <c r="M881" i="1"/>
  <c r="F895" i="1"/>
  <c r="R895" i="1"/>
  <c r="J905" i="1"/>
  <c r="V905" i="1"/>
  <c r="S925" i="1"/>
  <c r="S936" i="1"/>
  <c r="S935" i="1" s="1"/>
  <c r="P956" i="1"/>
  <c r="P955" i="1" s="1"/>
  <c r="S754" i="1"/>
  <c r="G763" i="1"/>
  <c r="I853" i="1"/>
  <c r="N881" i="1"/>
  <c r="T881" i="1"/>
  <c r="G886" i="1"/>
  <c r="S886" i="1"/>
  <c r="S880" i="1" s="1"/>
  <c r="L905" i="1"/>
  <c r="Q956" i="1"/>
  <c r="Q955" i="1" s="1"/>
  <c r="P977" i="1"/>
  <c r="M988" i="1"/>
  <c r="N1037" i="1"/>
  <c r="N1036" i="1" s="1"/>
  <c r="P1202" i="1"/>
  <c r="P1201" i="1" s="1"/>
  <c r="P1200" i="1" s="1"/>
  <c r="P1199" i="1" s="1"/>
  <c r="P1198" i="1" s="1"/>
  <c r="P834" i="1"/>
  <c r="R853" i="1"/>
  <c r="H886" i="1"/>
  <c r="T886" i="1"/>
  <c r="H914" i="1"/>
  <c r="M930" i="1"/>
  <c r="O942" i="1"/>
  <c r="O941" i="1" s="1"/>
  <c r="F956" i="1"/>
  <c r="F955" i="1" s="1"/>
  <c r="Q988" i="1"/>
  <c r="N700" i="1"/>
  <c r="S831" i="1"/>
  <c r="N831" i="1"/>
  <c r="N808" i="1" s="1"/>
  <c r="L853" i="1"/>
  <c r="J877" i="1"/>
  <c r="J872" i="1" s="1"/>
  <c r="V877" i="1"/>
  <c r="V872" i="1" s="1"/>
  <c r="I886" i="1"/>
  <c r="U886" i="1"/>
  <c r="O886" i="1"/>
  <c r="O914" i="1"/>
  <c r="N930" i="1"/>
  <c r="Q977" i="1"/>
  <c r="N1066" i="1"/>
  <c r="J1140" i="1"/>
  <c r="J1139" i="1" s="1"/>
  <c r="J1138" i="1" s="1"/>
  <c r="V1140" i="1"/>
  <c r="V1139" i="1" s="1"/>
  <c r="V1138" i="1" s="1"/>
  <c r="I1178" i="1"/>
  <c r="O808" i="1"/>
  <c r="J844" i="1"/>
  <c r="V844" i="1"/>
  <c r="M853" i="1"/>
  <c r="O930" i="1"/>
  <c r="T936" i="1"/>
  <c r="T935" i="1" s="1"/>
  <c r="W775" i="1"/>
  <c r="W774" i="1" s="1"/>
  <c r="G831" i="1"/>
  <c r="G808" i="1" s="1"/>
  <c r="Q844" i="1"/>
  <c r="N853" i="1"/>
  <c r="F881" i="1"/>
  <c r="R881" i="1"/>
  <c r="I925" i="1"/>
  <c r="U925" i="1"/>
  <c r="P930" i="1"/>
  <c r="G936" i="1"/>
  <c r="G935" i="1" s="1"/>
  <c r="T942" i="1"/>
  <c r="T941" i="1" s="1"/>
  <c r="P853" i="1"/>
  <c r="O877" i="1"/>
  <c r="O872" i="1" s="1"/>
  <c r="I877" i="1"/>
  <c r="I872" i="1" s="1"/>
  <c r="K914" i="1"/>
  <c r="K956" i="1"/>
  <c r="K955" i="1" s="1"/>
  <c r="U955" i="1"/>
  <c r="I1029" i="1"/>
  <c r="V1037" i="1"/>
  <c r="V1036" i="1" s="1"/>
  <c r="O1099" i="1"/>
  <c r="O1098" i="1" s="1"/>
  <c r="O1093" i="1" s="1"/>
  <c r="L1117" i="1"/>
  <c r="I1168" i="1"/>
  <c r="U1168" i="1"/>
  <c r="O1202" i="1"/>
  <c r="O1201" i="1" s="1"/>
  <c r="O1200" i="1" s="1"/>
  <c r="O1199" i="1" s="1"/>
  <c r="O1198" i="1" s="1"/>
  <c r="P1099" i="1"/>
  <c r="P1098" i="1" s="1"/>
  <c r="P1093" i="1" s="1"/>
  <c r="U1215" i="1"/>
  <c r="U1214" i="1"/>
  <c r="U1213" i="1" s="1"/>
  <c r="U1212" i="1" s="1"/>
  <c r="U1211" i="1" s="1"/>
  <c r="K881" i="1"/>
  <c r="W881" i="1"/>
  <c r="W880" i="1" s="1"/>
  <c r="L886" i="1"/>
  <c r="L880" i="1" s="1"/>
  <c r="M914" i="1"/>
  <c r="P914" i="1"/>
  <c r="V925" i="1"/>
  <c r="R930" i="1"/>
  <c r="M956" i="1"/>
  <c r="W1029" i="1"/>
  <c r="T1029" i="1"/>
  <c r="G1029" i="1"/>
  <c r="N1117" i="1"/>
  <c r="N1116" i="1" s="1"/>
  <c r="N1115" i="1" s="1"/>
  <c r="P1178" i="1"/>
  <c r="F1012" i="1"/>
  <c r="F997" i="1" s="1"/>
  <c r="R1012" i="1"/>
  <c r="R997" i="1" s="1"/>
  <c r="S1123" i="1"/>
  <c r="G1134" i="1"/>
  <c r="G1133" i="1" s="1"/>
  <c r="G1132" i="1" s="1"/>
  <c r="S1134" i="1"/>
  <c r="S1133" i="1" s="1"/>
  <c r="S1132" i="1" s="1"/>
  <c r="N1140" i="1"/>
  <c r="N1139" i="1" s="1"/>
  <c r="N1138" i="1" s="1"/>
  <c r="N1168" i="1"/>
  <c r="H942" i="1"/>
  <c r="H941" i="1" s="1"/>
  <c r="Q970" i="1"/>
  <c r="Q969" i="1" s="1"/>
  <c r="Q968" i="1" s="1"/>
  <c r="R988" i="1"/>
  <c r="I1015" i="1"/>
  <c r="R1099" i="1"/>
  <c r="R1098" i="1" s="1"/>
  <c r="R1093" i="1" s="1"/>
  <c r="T1134" i="1"/>
  <c r="T1133" i="1" s="1"/>
  <c r="T1132" i="1" s="1"/>
  <c r="K1029" i="1"/>
  <c r="Q1099" i="1"/>
  <c r="Q1098" i="1" s="1"/>
  <c r="Q1093" i="1" s="1"/>
  <c r="Q1087" i="1" s="1"/>
  <c r="V1215" i="1"/>
  <c r="V1214" i="1"/>
  <c r="V1213" i="1" s="1"/>
  <c r="V1212" i="1" s="1"/>
  <c r="V1211" i="1" s="1"/>
  <c r="L956" i="1"/>
  <c r="L955" i="1" s="1"/>
  <c r="H970" i="1"/>
  <c r="H969" i="1" s="1"/>
  <c r="H968" i="1" s="1"/>
  <c r="H988" i="1"/>
  <c r="T988" i="1"/>
  <c r="Q1061" i="1"/>
  <c r="W1215" i="1"/>
  <c r="W1214" i="1"/>
  <c r="W1213" i="1" s="1"/>
  <c r="W1212" i="1" s="1"/>
  <c r="W1211" i="1" s="1"/>
  <c r="N977" i="1"/>
  <c r="M1012" i="1"/>
  <c r="M997" i="1" s="1"/>
  <c r="G1012" i="1"/>
  <c r="G997" i="1" s="1"/>
  <c r="O1015" i="1"/>
  <c r="H1029" i="1"/>
  <c r="G1066" i="1"/>
  <c r="S1066" i="1"/>
  <c r="M1110" i="1"/>
  <c r="M1109" i="1" s="1"/>
  <c r="M1108" i="1" s="1"/>
  <c r="G1110" i="1"/>
  <c r="G1109" i="1" s="1"/>
  <c r="G1108" i="1" s="1"/>
  <c r="S1110" i="1"/>
  <c r="S1109" i="1" s="1"/>
  <c r="S1108" i="1" s="1"/>
  <c r="F1153" i="1"/>
  <c r="F1152" i="1" s="1"/>
  <c r="F1151" i="1" s="1"/>
  <c r="F1150" i="1" s="1"/>
  <c r="R1153" i="1"/>
  <c r="R1152" i="1" s="1"/>
  <c r="R1151" i="1" s="1"/>
  <c r="R1150" i="1" s="1"/>
  <c r="J1175" i="1"/>
  <c r="J1168" i="1" s="1"/>
  <c r="V1175" i="1"/>
  <c r="V1168" i="1" s="1"/>
  <c r="S1202" i="1"/>
  <c r="S1201" i="1" s="1"/>
  <c r="S1200" i="1" s="1"/>
  <c r="S1199" i="1" s="1"/>
  <c r="S1198" i="1" s="1"/>
  <c r="H1075" i="1"/>
  <c r="H1074" i="1" s="1"/>
  <c r="T1075" i="1"/>
  <c r="T1074" i="1" s="1"/>
  <c r="S1099" i="1"/>
  <c r="S1098" i="1" s="1"/>
  <c r="S1093" i="1" s="1"/>
  <c r="T1110" i="1"/>
  <c r="T1109" i="1" s="1"/>
  <c r="T1108" i="1" s="1"/>
  <c r="O1123" i="1"/>
  <c r="K1134" i="1"/>
  <c r="K1133" i="1" s="1"/>
  <c r="K1132" i="1" s="1"/>
  <c r="W1134" i="1"/>
  <c r="W1133" i="1" s="1"/>
  <c r="W1132" i="1" s="1"/>
  <c r="Q1134" i="1"/>
  <c r="Q1133" i="1" s="1"/>
  <c r="Q1132" i="1" s="1"/>
  <c r="Q1147" i="1"/>
  <c r="Q1140" i="1" s="1"/>
  <c r="Q1139" i="1" s="1"/>
  <c r="Q1138" i="1" s="1"/>
  <c r="K1147" i="1"/>
  <c r="K1140" i="1" s="1"/>
  <c r="K1139" i="1" s="1"/>
  <c r="K1138" i="1" s="1"/>
  <c r="M1153" i="1"/>
  <c r="M1152" i="1" s="1"/>
  <c r="M1151" i="1" s="1"/>
  <c r="M1150" i="1" s="1"/>
  <c r="G1153" i="1"/>
  <c r="G1152" i="1" s="1"/>
  <c r="G1151" i="1" s="1"/>
  <c r="G1150" i="1" s="1"/>
  <c r="S1153" i="1"/>
  <c r="S1152" i="1" s="1"/>
  <c r="S1151" i="1" s="1"/>
  <c r="S1150" i="1" s="1"/>
  <c r="N1158" i="1"/>
  <c r="H1158" i="1"/>
  <c r="H1157" i="1" s="1"/>
  <c r="H1156" i="1" s="1"/>
  <c r="J1161" i="1"/>
  <c r="V1161" i="1"/>
  <c r="V1157" i="1" s="1"/>
  <c r="V1156" i="1" s="1"/>
  <c r="K1175" i="1"/>
  <c r="K1168" i="1" s="1"/>
  <c r="W1175" i="1"/>
  <c r="W1168" i="1" s="1"/>
  <c r="H1202" i="1"/>
  <c r="H1201" i="1" s="1"/>
  <c r="H1200" i="1" s="1"/>
  <c r="H1199" i="1" s="1"/>
  <c r="H1198" i="1" s="1"/>
  <c r="T1202" i="1"/>
  <c r="T1201" i="1" s="1"/>
  <c r="T1200" i="1" s="1"/>
  <c r="T1199" i="1" s="1"/>
  <c r="T1198" i="1" s="1"/>
  <c r="O970" i="1"/>
  <c r="O969" i="1" s="1"/>
  <c r="O968" i="1" s="1"/>
  <c r="J997" i="1"/>
  <c r="V997" i="1"/>
  <c r="L1029" i="1"/>
  <c r="G1037" i="1"/>
  <c r="G1036" i="1" s="1"/>
  <c r="S1037" i="1"/>
  <c r="S1036" i="1" s="1"/>
  <c r="W1037" i="1"/>
  <c r="W1036" i="1" s="1"/>
  <c r="H1061" i="1"/>
  <c r="H1060" i="1" s="1"/>
  <c r="H1055" i="1" s="1"/>
  <c r="T1061" i="1"/>
  <c r="I1066" i="1"/>
  <c r="I1060" i="1" s="1"/>
  <c r="I1055" i="1" s="1"/>
  <c r="I1075" i="1"/>
  <c r="I1074" i="1" s="1"/>
  <c r="T1099" i="1"/>
  <c r="T1098" i="1" s="1"/>
  <c r="T1093" i="1" s="1"/>
  <c r="O1129" i="1"/>
  <c r="O1128" i="1" s="1"/>
  <c r="L1134" i="1"/>
  <c r="L1133" i="1" s="1"/>
  <c r="L1132" i="1" s="1"/>
  <c r="F1134" i="1"/>
  <c r="F1133" i="1" s="1"/>
  <c r="F1132" i="1" s="1"/>
  <c r="R1134" i="1"/>
  <c r="R1133" i="1" s="1"/>
  <c r="R1132" i="1" s="1"/>
  <c r="F1147" i="1"/>
  <c r="F1140" i="1" s="1"/>
  <c r="F1139" i="1" s="1"/>
  <c r="F1138" i="1" s="1"/>
  <c r="R1147" i="1"/>
  <c r="R1140" i="1" s="1"/>
  <c r="R1139" i="1" s="1"/>
  <c r="R1138" i="1" s="1"/>
  <c r="O1158" i="1"/>
  <c r="O1157" i="1" s="1"/>
  <c r="O1156" i="1" s="1"/>
  <c r="I1158" i="1"/>
  <c r="I1157" i="1" s="1"/>
  <c r="I1156" i="1" s="1"/>
  <c r="K1161" i="1"/>
  <c r="W1161" i="1"/>
  <c r="W1157" i="1" s="1"/>
  <c r="W1156" i="1" s="1"/>
  <c r="L1175" i="1"/>
  <c r="L1168" i="1" s="1"/>
  <c r="F1175" i="1"/>
  <c r="F1168" i="1" s="1"/>
  <c r="Q1066" i="1"/>
  <c r="P1110" i="1"/>
  <c r="P1109" i="1" s="1"/>
  <c r="P1108" i="1" s="1"/>
  <c r="M1134" i="1"/>
  <c r="M1133" i="1" s="1"/>
  <c r="M1132" i="1" s="1"/>
  <c r="G1147" i="1"/>
  <c r="G1140" i="1" s="1"/>
  <c r="G1139" i="1" s="1"/>
  <c r="G1138" i="1" s="1"/>
  <c r="S1147" i="1"/>
  <c r="S1140" i="1" s="1"/>
  <c r="S1139" i="1" s="1"/>
  <c r="S1138" i="1" s="1"/>
  <c r="P1158" i="1"/>
  <c r="J1158" i="1"/>
  <c r="L1161" i="1"/>
  <c r="L1157" i="1" s="1"/>
  <c r="L1156" i="1" s="1"/>
  <c r="F1161" i="1"/>
  <c r="V1199" i="1"/>
  <c r="V1198" i="1" s="1"/>
  <c r="Q1012" i="1"/>
  <c r="I1037" i="1"/>
  <c r="I1036" i="1" s="1"/>
  <c r="U1037" i="1"/>
  <c r="U1036" i="1" s="1"/>
  <c r="K1075" i="1"/>
  <c r="K1074" i="1" s="1"/>
  <c r="I1123" i="1"/>
  <c r="I1122" i="1" s="1"/>
  <c r="Q1129" i="1"/>
  <c r="Q1128" i="1" s="1"/>
  <c r="K1129" i="1"/>
  <c r="K1128" i="1" s="1"/>
  <c r="H1147" i="1"/>
  <c r="T1147" i="1"/>
  <c r="T1140" i="1" s="1"/>
  <c r="T1139" i="1" s="1"/>
  <c r="T1138" i="1" s="1"/>
  <c r="Q1158" i="1"/>
  <c r="K1158" i="1"/>
  <c r="U1178" i="1"/>
  <c r="H1178" i="1"/>
  <c r="Q1215" i="1"/>
  <c r="M1029" i="1"/>
  <c r="M1099" i="1"/>
  <c r="M1098" i="1" s="1"/>
  <c r="M1093" i="1" s="1"/>
  <c r="F1129" i="1"/>
  <c r="F1128" i="1" s="1"/>
  <c r="F1122" i="1" s="1"/>
  <c r="R1129" i="1"/>
  <c r="R1128" i="1" s="1"/>
  <c r="L1129" i="1"/>
  <c r="L1128" i="1" s="1"/>
  <c r="F1158" i="1"/>
  <c r="R1158" i="1"/>
  <c r="R1157" i="1" s="1"/>
  <c r="R1156" i="1" s="1"/>
  <c r="V1178" i="1"/>
  <c r="G1178" i="1"/>
  <c r="K977" i="1"/>
  <c r="M1075" i="1"/>
  <c r="M1074" i="1" s="1"/>
  <c r="U1116" i="1"/>
  <c r="U1115" i="1" s="1"/>
  <c r="U1114" i="1" s="1"/>
  <c r="U1113" i="1" s="1"/>
  <c r="O1116" i="1"/>
  <c r="O1115" i="1" s="1"/>
  <c r="I1116" i="1"/>
  <c r="I1115" i="1" s="1"/>
  <c r="K1202" i="1"/>
  <c r="K1201" i="1" s="1"/>
  <c r="K1200" i="1" s="1"/>
  <c r="K1199" i="1" s="1"/>
  <c r="K1198" i="1" s="1"/>
  <c r="K1061" i="1"/>
  <c r="S14" i="1"/>
  <c r="S13" i="1" s="1"/>
  <c r="V23" i="1"/>
  <c r="V22" i="1" s="1"/>
  <c r="J51" i="1"/>
  <c r="J50" i="1" s="1"/>
  <c r="Q201" i="1"/>
  <c r="L44" i="1"/>
  <c r="V51" i="1"/>
  <c r="V50" i="1" s="1"/>
  <c r="P51" i="1"/>
  <c r="P50" i="1" s="1"/>
  <c r="Q14" i="1"/>
  <c r="Q13" i="1" s="1"/>
  <c r="F51" i="1"/>
  <c r="F50" i="1" s="1"/>
  <c r="R51" i="1"/>
  <c r="R50" i="1" s="1"/>
  <c r="O51" i="1"/>
  <c r="O50" i="1" s="1"/>
  <c r="M67" i="1"/>
  <c r="M66" i="1" s="1"/>
  <c r="H89" i="1"/>
  <c r="H88" i="1" s="1"/>
  <c r="H87" i="1" s="1"/>
  <c r="W51" i="1"/>
  <c r="W50" i="1" s="1"/>
  <c r="W67" i="1"/>
  <c r="W66" i="1" s="1"/>
  <c r="R201" i="1"/>
  <c r="K51" i="1"/>
  <c r="K50" i="1" s="1"/>
  <c r="J185" i="1"/>
  <c r="T340" i="1"/>
  <c r="T332" i="1" s="1"/>
  <c r="T331" i="1" s="1"/>
  <c r="T330" i="1" s="1"/>
  <c r="S365" i="1"/>
  <c r="S364" i="1" s="1"/>
  <c r="S942" i="1"/>
  <c r="S941" i="1" s="1"/>
  <c r="V96" i="1"/>
  <c r="V95" i="1" s="1"/>
  <c r="V94" i="1" s="1"/>
  <c r="U141" i="1"/>
  <c r="P141" i="1"/>
  <c r="U147" i="1"/>
  <c r="U146" i="1" s="1"/>
  <c r="L186" i="1"/>
  <c r="L201" i="1"/>
  <c r="U201" i="1"/>
  <c r="T238" i="1"/>
  <c r="L244" i="1"/>
  <c r="J317" i="1"/>
  <c r="L560" i="1"/>
  <c r="W560" i="1"/>
  <c r="G96" i="1"/>
  <c r="G95" i="1" s="1"/>
  <c r="G94" i="1" s="1"/>
  <c r="S96" i="1"/>
  <c r="S95" i="1" s="1"/>
  <c r="S94" i="1" s="1"/>
  <c r="J147" i="1"/>
  <c r="J146" i="1" s="1"/>
  <c r="K238" i="1"/>
  <c r="J333" i="1"/>
  <c r="S58" i="1"/>
  <c r="S51" i="1" s="1"/>
  <c r="S50" i="1" s="1"/>
  <c r="N109" i="1"/>
  <c r="N108" i="1" s="1"/>
  <c r="O115" i="1"/>
  <c r="N179" i="1"/>
  <c r="N178" i="1" s="1"/>
  <c r="G201" i="1"/>
  <c r="U244" i="1"/>
  <c r="G290" i="1"/>
  <c r="G289" i="1" s="1"/>
  <c r="S290" i="1"/>
  <c r="S289" i="1" s="1"/>
  <c r="P24" i="1"/>
  <c r="P23" i="1" s="1"/>
  <c r="P22" i="1" s="1"/>
  <c r="Q24" i="1"/>
  <c r="Q23" i="1" s="1"/>
  <c r="Q22" i="1" s="1"/>
  <c r="P45" i="1"/>
  <c r="K45" i="1"/>
  <c r="W45" i="1"/>
  <c r="G58" i="1"/>
  <c r="G51" i="1" s="1"/>
  <c r="G50" i="1" s="1"/>
  <c r="T58" i="1"/>
  <c r="T51" i="1" s="1"/>
  <c r="T50" i="1" s="1"/>
  <c r="H96" i="1"/>
  <c r="H95" i="1" s="1"/>
  <c r="H94" i="1" s="1"/>
  <c r="F141" i="1"/>
  <c r="T141" i="1"/>
  <c r="H166" i="1"/>
  <c r="H165" i="1" s="1"/>
  <c r="H164" i="1" s="1"/>
  <c r="H163" i="1" s="1"/>
  <c r="P384" i="1"/>
  <c r="P383" i="1" s="1"/>
  <c r="R24" i="1"/>
  <c r="R23" i="1" s="1"/>
  <c r="R22" i="1" s="1"/>
  <c r="Q44" i="1"/>
  <c r="H58" i="1"/>
  <c r="H51" i="1" s="1"/>
  <c r="H50" i="1" s="1"/>
  <c r="U58" i="1"/>
  <c r="U51" i="1" s="1"/>
  <c r="U50" i="1" s="1"/>
  <c r="O89" i="1"/>
  <c r="O88" i="1" s="1"/>
  <c r="O87" i="1" s="1"/>
  <c r="Q115" i="1"/>
  <c r="Q109" i="1" s="1"/>
  <c r="Q108" i="1" s="1"/>
  <c r="I135" i="1"/>
  <c r="I134" i="1" s="1"/>
  <c r="P179" i="1"/>
  <c r="P178" i="1" s="1"/>
  <c r="H201" i="1"/>
  <c r="I201" i="1"/>
  <c r="M333" i="1"/>
  <c r="J16" i="1"/>
  <c r="J15" i="1" s="1"/>
  <c r="J14" i="1" s="1"/>
  <c r="J13" i="1" s="1"/>
  <c r="F24" i="1"/>
  <c r="F23" i="1" s="1"/>
  <c r="F22" i="1" s="1"/>
  <c r="R45" i="1"/>
  <c r="R44" i="1" s="1"/>
  <c r="I58" i="1"/>
  <c r="I51" i="1" s="1"/>
  <c r="I50" i="1" s="1"/>
  <c r="J96" i="1"/>
  <c r="J95" i="1" s="1"/>
  <c r="J94" i="1" s="1"/>
  <c r="K96" i="1"/>
  <c r="K95" i="1" s="1"/>
  <c r="K94" i="1" s="1"/>
  <c r="W96" i="1"/>
  <c r="W95" i="1" s="1"/>
  <c r="W94" i="1" s="1"/>
  <c r="H141" i="1"/>
  <c r="V201" i="1"/>
  <c r="R270" i="1"/>
  <c r="R269" i="1" s="1"/>
  <c r="R268" i="1" s="1"/>
  <c r="R267" i="1" s="1"/>
  <c r="L311" i="1"/>
  <c r="G320" i="1"/>
  <c r="G319" i="1" s="1"/>
  <c r="G318" i="1" s="1"/>
  <c r="S320" i="1"/>
  <c r="S319" i="1" s="1"/>
  <c r="S318" i="1" s="1"/>
  <c r="K67" i="1"/>
  <c r="K66" i="1" s="1"/>
  <c r="T24" i="1"/>
  <c r="T23" i="1" s="1"/>
  <c r="T22" i="1" s="1"/>
  <c r="F45" i="1"/>
  <c r="F44" i="1" s="1"/>
  <c r="Q58" i="1"/>
  <c r="Q51" i="1" s="1"/>
  <c r="Q50" i="1" s="1"/>
  <c r="L96" i="1"/>
  <c r="L95" i="1" s="1"/>
  <c r="L94" i="1" s="1"/>
  <c r="K135" i="1"/>
  <c r="K134" i="1" s="1"/>
  <c r="K133" i="1" s="1"/>
  <c r="K132" i="1" s="1"/>
  <c r="K131" i="1" s="1"/>
  <c r="R333" i="1"/>
  <c r="P365" i="1"/>
  <c r="P364" i="1" s="1"/>
  <c r="H24" i="1"/>
  <c r="H23" i="1" s="1"/>
  <c r="H22" i="1" s="1"/>
  <c r="U23" i="1"/>
  <c r="U22" i="1" s="1"/>
  <c r="O24" i="1"/>
  <c r="O23" i="1" s="1"/>
  <c r="O22" i="1" s="1"/>
  <c r="J28" i="1"/>
  <c r="J23" i="1" s="1"/>
  <c r="J22" i="1" s="1"/>
  <c r="T45" i="1"/>
  <c r="T44" i="1" s="1"/>
  <c r="N103" i="1"/>
  <c r="N102" i="1" s="1"/>
  <c r="N101" i="1" s="1"/>
  <c r="W147" i="1"/>
  <c r="W146" i="1" s="1"/>
  <c r="Q147" i="1"/>
  <c r="Q146" i="1" s="1"/>
  <c r="I182" i="1"/>
  <c r="I178" i="1" s="1"/>
  <c r="H223" i="1"/>
  <c r="H220" i="1" s="1"/>
  <c r="U295" i="1"/>
  <c r="P333" i="1"/>
  <c r="Q365" i="1"/>
  <c r="Q364" i="1" s="1"/>
  <c r="G141" i="1"/>
  <c r="G295" i="1"/>
  <c r="S295" i="1"/>
  <c r="J303" i="1"/>
  <c r="F320" i="1"/>
  <c r="F319" i="1" s="1"/>
  <c r="F318" i="1" s="1"/>
  <c r="L333" i="1"/>
  <c r="W340" i="1"/>
  <c r="Q340" i="1"/>
  <c r="G445" i="1"/>
  <c r="R521" i="1"/>
  <c r="N672" i="1"/>
  <c r="N671" i="1" s="1"/>
  <c r="N670" i="1" s="1"/>
  <c r="M244" i="1"/>
  <c r="N333" i="1"/>
  <c r="L462" i="1"/>
  <c r="L461" i="1" s="1"/>
  <c r="Q560" i="1"/>
  <c r="N244" i="1"/>
  <c r="M260" i="1"/>
  <c r="M259" i="1" s="1"/>
  <c r="M258" i="1" s="1"/>
  <c r="I365" i="1"/>
  <c r="I364" i="1" s="1"/>
  <c r="Q386" i="1"/>
  <c r="Q385" i="1" s="1"/>
  <c r="N508" i="1"/>
  <c r="N507" i="1" s="1"/>
  <c r="M238" i="1"/>
  <c r="N260" i="1"/>
  <c r="N259" i="1" s="1"/>
  <c r="N258" i="1" s="1"/>
  <c r="F290" i="1"/>
  <c r="F289" i="1" s="1"/>
  <c r="F288" i="1" s="1"/>
  <c r="I295" i="1"/>
  <c r="V333" i="1"/>
  <c r="J365" i="1"/>
  <c r="J364" i="1" s="1"/>
  <c r="V365" i="1"/>
  <c r="V364" i="1" s="1"/>
  <c r="O508" i="1"/>
  <c r="O507" i="1" s="1"/>
  <c r="S201" i="1"/>
  <c r="K365" i="1"/>
  <c r="K364" i="1" s="1"/>
  <c r="W365" i="1"/>
  <c r="W364" i="1" s="1"/>
  <c r="Q389" i="1"/>
  <c r="J533" i="1"/>
  <c r="S147" i="1"/>
  <c r="S146" i="1" s="1"/>
  <c r="F260" i="1"/>
  <c r="F259" i="1" s="1"/>
  <c r="F258" i="1" s="1"/>
  <c r="N295" i="1"/>
  <c r="V303" i="1"/>
  <c r="V302" i="1" s="1"/>
  <c r="I311" i="1"/>
  <c r="U311" i="1"/>
  <c r="R320" i="1"/>
  <c r="R319" i="1" s="1"/>
  <c r="R318" i="1" s="1"/>
  <c r="S377" i="1"/>
  <c r="S376" i="1" s="1"/>
  <c r="S375" i="1" s="1"/>
  <c r="S374" i="1" s="1"/>
  <c r="K402" i="1"/>
  <c r="W402" i="1"/>
  <c r="L472" i="1"/>
  <c r="R244" i="1"/>
  <c r="P260" i="1"/>
  <c r="P259" i="1" s="1"/>
  <c r="P258" i="1" s="1"/>
  <c r="W303" i="1"/>
  <c r="J311" i="1"/>
  <c r="K340" i="1"/>
  <c r="H340" i="1"/>
  <c r="H332" i="1" s="1"/>
  <c r="H331" i="1" s="1"/>
  <c r="H330" i="1" s="1"/>
  <c r="N365" i="1"/>
  <c r="N364" i="1" s="1"/>
  <c r="P290" i="1"/>
  <c r="P289" i="1" s="1"/>
  <c r="O295" i="1"/>
  <c r="G377" i="1"/>
  <c r="G376" i="1" s="1"/>
  <c r="G375" i="1" s="1"/>
  <c r="G374" i="1" s="1"/>
  <c r="T434" i="1"/>
  <c r="L402" i="1"/>
  <c r="S411" i="1"/>
  <c r="J425" i="1"/>
  <c r="J421" i="1" s="1"/>
  <c r="I425" i="1"/>
  <c r="I421" i="1" s="1"/>
  <c r="U425" i="1"/>
  <c r="U421" i="1" s="1"/>
  <c r="P508" i="1"/>
  <c r="P507" i="1" s="1"/>
  <c r="G521" i="1"/>
  <c r="S521" i="1"/>
  <c r="N551" i="1"/>
  <c r="O560" i="1"/>
  <c r="N560" i="1"/>
  <c r="S672" i="1"/>
  <c r="M402" i="1"/>
  <c r="O466" i="1"/>
  <c r="O462" i="1" s="1"/>
  <c r="O461" i="1" s="1"/>
  <c r="K478" i="1"/>
  <c r="N484" i="1"/>
  <c r="N483" i="1" s="1"/>
  <c r="L508" i="1"/>
  <c r="L507" i="1" s="1"/>
  <c r="H521" i="1"/>
  <c r="O551" i="1"/>
  <c r="M551" i="1"/>
  <c r="V411" i="1"/>
  <c r="V401" i="1" s="1"/>
  <c r="V400" i="1" s="1"/>
  <c r="F473" i="1"/>
  <c r="S484" i="1"/>
  <c r="S483" i="1" s="1"/>
  <c r="L533" i="1"/>
  <c r="L551" i="1"/>
  <c r="T560" i="1"/>
  <c r="K627" i="1"/>
  <c r="W627" i="1"/>
  <c r="W626" i="1"/>
  <c r="W625" i="1" s="1"/>
  <c r="W624" i="1" s="1"/>
  <c r="F389" i="1"/>
  <c r="P402" i="1"/>
  <c r="O402" i="1"/>
  <c r="L434" i="1"/>
  <c r="K434" i="1"/>
  <c r="W434" i="1"/>
  <c r="G473" i="1"/>
  <c r="M478" i="1"/>
  <c r="M472" i="1" s="1"/>
  <c r="T508" i="1"/>
  <c r="T507" i="1" s="1"/>
  <c r="Q521" i="1"/>
  <c r="Q615" i="1"/>
  <c r="L627" i="1"/>
  <c r="G389" i="1"/>
  <c r="G384" i="1" s="1"/>
  <c r="G383" i="1" s="1"/>
  <c r="R425" i="1"/>
  <c r="R421" i="1" s="1"/>
  <c r="M434" i="1"/>
  <c r="H473" i="1"/>
  <c r="K521" i="1"/>
  <c r="W521" i="1"/>
  <c r="T551" i="1"/>
  <c r="M627" i="1"/>
  <c r="H389" i="1"/>
  <c r="I389" i="1"/>
  <c r="U389" i="1"/>
  <c r="F411" i="1"/>
  <c r="F401" i="1" s="1"/>
  <c r="F400" i="1" s="1"/>
  <c r="S425" i="1"/>
  <c r="S421" i="1" s="1"/>
  <c r="N434" i="1"/>
  <c r="I473" i="1"/>
  <c r="S478" i="1"/>
  <c r="O478" i="1"/>
  <c r="O472" i="1" s="1"/>
  <c r="H560" i="1"/>
  <c r="G560" i="1"/>
  <c r="G411" i="1"/>
  <c r="I454" i="1"/>
  <c r="I453" i="1" s="1"/>
  <c r="F484" i="1"/>
  <c r="F483" i="1" s="1"/>
  <c r="U560" i="1"/>
  <c r="O434" i="1"/>
  <c r="S533" i="1"/>
  <c r="I560" i="1"/>
  <c r="O365" i="1"/>
  <c r="O364" i="1" s="1"/>
  <c r="G484" i="1"/>
  <c r="G483" i="1" s="1"/>
  <c r="G551" i="1"/>
  <c r="K560" i="1"/>
  <c r="M574" i="1"/>
  <c r="M573" i="1" s="1"/>
  <c r="M591" i="1"/>
  <c r="Q638" i="1"/>
  <c r="Q634" i="1" s="1"/>
  <c r="Q623" i="1" s="1"/>
  <c r="L672" i="1"/>
  <c r="U574" i="1"/>
  <c r="U573" i="1" s="1"/>
  <c r="G654" i="1"/>
  <c r="S724" i="1"/>
  <c r="P560" i="1"/>
  <c r="G574" i="1"/>
  <c r="G573" i="1" s="1"/>
  <c r="M601" i="1"/>
  <c r="P615" i="1"/>
  <c r="P608" i="1" s="1"/>
  <c r="T672" i="1"/>
  <c r="H574" i="1"/>
  <c r="H573" i="1" s="1"/>
  <c r="N601" i="1"/>
  <c r="L601" i="1"/>
  <c r="O754" i="1"/>
  <c r="V551" i="1"/>
  <c r="I574" i="1"/>
  <c r="I573" i="1" s="1"/>
  <c r="O601" i="1"/>
  <c r="O584" i="1" s="1"/>
  <c r="J551" i="1"/>
  <c r="L724" i="1"/>
  <c r="G672" i="1"/>
  <c r="G700" i="1"/>
  <c r="L700" i="1"/>
  <c r="K724" i="1"/>
  <c r="J724" i="1"/>
  <c r="P478" i="1"/>
  <c r="P574" i="1"/>
  <c r="P573" i="1" s="1"/>
  <c r="P601" i="1"/>
  <c r="J615" i="1"/>
  <c r="Q710" i="1"/>
  <c r="Q709" i="1" s="1"/>
  <c r="K591" i="1"/>
  <c r="M672" i="1"/>
  <c r="M671" i="1" s="1"/>
  <c r="M670" i="1" s="1"/>
  <c r="W672" i="1"/>
  <c r="W700" i="1"/>
  <c r="F627" i="1"/>
  <c r="S627" i="1"/>
  <c r="F710" i="1"/>
  <c r="F709" i="1" s="1"/>
  <c r="I724" i="1"/>
  <c r="P775" i="1"/>
  <c r="P774" i="1" s="1"/>
  <c r="G627" i="1"/>
  <c r="T654" i="1"/>
  <c r="F672" i="1"/>
  <c r="I700" i="1"/>
  <c r="J700" i="1"/>
  <c r="G710" i="1"/>
  <c r="G709" i="1" s="1"/>
  <c r="H724" i="1"/>
  <c r="T724" i="1"/>
  <c r="I672" i="1"/>
  <c r="U672" i="1"/>
  <c r="U671" i="1" s="1"/>
  <c r="U670" i="1" s="1"/>
  <c r="H672" i="1"/>
  <c r="U710" i="1"/>
  <c r="U709" i="1" s="1"/>
  <c r="I710" i="1"/>
  <c r="I709" i="1" s="1"/>
  <c r="J710" i="1"/>
  <c r="J709" i="1" s="1"/>
  <c r="Q724" i="1"/>
  <c r="I654" i="1"/>
  <c r="I647" i="1" s="1"/>
  <c r="I646" i="1" s="1"/>
  <c r="I645" i="1" s="1"/>
  <c r="I644" i="1" s="1"/>
  <c r="U654" i="1"/>
  <c r="U647" i="1" s="1"/>
  <c r="U646" i="1" s="1"/>
  <c r="U645" i="1" s="1"/>
  <c r="U644" i="1" s="1"/>
  <c r="O672" i="1"/>
  <c r="S700" i="1"/>
  <c r="O724" i="1"/>
  <c r="H654" i="1"/>
  <c r="P672" i="1"/>
  <c r="T700" i="1"/>
  <c r="M710" i="1"/>
  <c r="M709" i="1" s="1"/>
  <c r="V724" i="1"/>
  <c r="V723" i="1" s="1"/>
  <c r="P724" i="1"/>
  <c r="Q672" i="1"/>
  <c r="W724" i="1"/>
  <c r="K754" i="1"/>
  <c r="W754" i="1"/>
  <c r="R672" i="1"/>
  <c r="Q700" i="1"/>
  <c r="O710" i="1"/>
  <c r="O709" i="1" s="1"/>
  <c r="R724" i="1"/>
  <c r="T763" i="1"/>
  <c r="N763" i="1"/>
  <c r="J775" i="1"/>
  <c r="J774" i="1" s="1"/>
  <c r="G942" i="1"/>
  <c r="G941" i="1" s="1"/>
  <c r="K775" i="1"/>
  <c r="K774" i="1" s="1"/>
  <c r="N724" i="1"/>
  <c r="U754" i="1"/>
  <c r="Q763" i="1"/>
  <c r="L808" i="1"/>
  <c r="Q808" i="1"/>
  <c r="I775" i="1"/>
  <c r="I774" i="1" s="1"/>
  <c r="U775" i="1"/>
  <c r="U774" i="1" s="1"/>
  <c r="Q834" i="1"/>
  <c r="H844" i="1"/>
  <c r="V775" i="1"/>
  <c r="V774" i="1" s="1"/>
  <c r="W808" i="1"/>
  <c r="L775" i="1"/>
  <c r="L774" i="1" s="1"/>
  <c r="F808" i="1"/>
  <c r="R763" i="1"/>
  <c r="L763" i="1"/>
  <c r="N775" i="1"/>
  <c r="N774" i="1" s="1"/>
  <c r="S808" i="1"/>
  <c r="I754" i="1"/>
  <c r="S763" i="1"/>
  <c r="M763" i="1"/>
  <c r="O775" i="1"/>
  <c r="O774" i="1" s="1"/>
  <c r="M775" i="1"/>
  <c r="M774" i="1" s="1"/>
  <c r="H808" i="1"/>
  <c r="L754" i="1"/>
  <c r="P763" i="1"/>
  <c r="K808" i="1"/>
  <c r="I942" i="1"/>
  <c r="I941" i="1" s="1"/>
  <c r="U997" i="1"/>
  <c r="V853" i="1"/>
  <c r="Q853" i="1"/>
  <c r="T914" i="1"/>
  <c r="N942" i="1"/>
  <c r="N941" i="1" s="1"/>
  <c r="S775" i="1"/>
  <c r="S774" i="1" s="1"/>
  <c r="I844" i="1"/>
  <c r="F872" i="1"/>
  <c r="R872" i="1"/>
  <c r="R905" i="1"/>
  <c r="R956" i="1"/>
  <c r="R955" i="1" s="1"/>
  <c r="O956" i="1"/>
  <c r="O955" i="1" s="1"/>
  <c r="M955" i="1"/>
  <c r="G775" i="1"/>
  <c r="G774" i="1" s="1"/>
  <c r="G834" i="1"/>
  <c r="H834" i="1"/>
  <c r="F914" i="1"/>
  <c r="I834" i="1"/>
  <c r="P844" i="1"/>
  <c r="P843" i="1" s="1"/>
  <c r="P842" i="1" s="1"/>
  <c r="J853" i="1"/>
  <c r="G914" i="1"/>
  <c r="G904" i="1" s="1"/>
  <c r="S914" i="1"/>
  <c r="V942" i="1"/>
  <c r="V941" i="1" s="1"/>
  <c r="H905" i="1"/>
  <c r="T905" i="1"/>
  <c r="I914" i="1"/>
  <c r="S956" i="1"/>
  <c r="S955" i="1" s="1"/>
  <c r="H955" i="1"/>
  <c r="R977" i="1"/>
  <c r="L997" i="1"/>
  <c r="J914" i="1"/>
  <c r="N925" i="1"/>
  <c r="H930" i="1"/>
  <c r="H936" i="1"/>
  <c r="H935" i="1" s="1"/>
  <c r="N997" i="1"/>
  <c r="N905" i="1"/>
  <c r="O925" i="1"/>
  <c r="I930" i="1"/>
  <c r="I936" i="1"/>
  <c r="I935" i="1" s="1"/>
  <c r="F977" i="1"/>
  <c r="F976" i="1" s="1"/>
  <c r="T977" i="1"/>
  <c r="O905" i="1"/>
  <c r="L914" i="1"/>
  <c r="J930" i="1"/>
  <c r="V930" i="1"/>
  <c r="O936" i="1"/>
  <c r="O935" i="1" s="1"/>
  <c r="J942" i="1"/>
  <c r="J941" i="1" s="1"/>
  <c r="I977" i="1"/>
  <c r="U977" i="1"/>
  <c r="U976" i="1" s="1"/>
  <c r="M942" i="1"/>
  <c r="M941" i="1" s="1"/>
  <c r="K942" i="1"/>
  <c r="K941" i="1" s="1"/>
  <c r="W942" i="1"/>
  <c r="W941" i="1" s="1"/>
  <c r="T956" i="1"/>
  <c r="T955" i="1" s="1"/>
  <c r="J977" i="1"/>
  <c r="V977" i="1"/>
  <c r="W1015" i="1"/>
  <c r="G1099" i="1"/>
  <c r="G1098" i="1" s="1"/>
  <c r="G1093" i="1" s="1"/>
  <c r="L942" i="1"/>
  <c r="L941" i="1" s="1"/>
  <c r="J955" i="1"/>
  <c r="Q997" i="1"/>
  <c r="K1015" i="1"/>
  <c r="U914" i="1"/>
  <c r="P942" i="1"/>
  <c r="P941" i="1" s="1"/>
  <c r="G956" i="1"/>
  <c r="G955" i="1" s="1"/>
  <c r="M1015" i="1"/>
  <c r="N1015" i="1"/>
  <c r="V914" i="1"/>
  <c r="Q942" i="1"/>
  <c r="Q941" i="1" s="1"/>
  <c r="S970" i="1"/>
  <c r="S969" i="1" s="1"/>
  <c r="S968" i="1" s="1"/>
  <c r="O977" i="1"/>
  <c r="L1015" i="1"/>
  <c r="O1029" i="1"/>
  <c r="K1037" i="1"/>
  <c r="K1036" i="1" s="1"/>
  <c r="N1087" i="1"/>
  <c r="W955" i="1"/>
  <c r="I970" i="1"/>
  <c r="I969" i="1" s="1"/>
  <c r="I968" i="1" s="1"/>
  <c r="Q1015" i="1"/>
  <c r="L1037" i="1"/>
  <c r="L1036" i="1" s="1"/>
  <c r="Q930" i="1"/>
  <c r="S977" i="1"/>
  <c r="S976" i="1" s="1"/>
  <c r="V988" i="1"/>
  <c r="U1015" i="1"/>
  <c r="P1015" i="1"/>
  <c r="S1029" i="1"/>
  <c r="N1029" i="1"/>
  <c r="P1029" i="1"/>
  <c r="M1037" i="1"/>
  <c r="M1036" i="1" s="1"/>
  <c r="Q1029" i="1"/>
  <c r="M970" i="1"/>
  <c r="M969" i="1" s="1"/>
  <c r="M968" i="1" s="1"/>
  <c r="W977" i="1"/>
  <c r="F1015" i="1"/>
  <c r="R1015" i="1"/>
  <c r="U1029" i="1"/>
  <c r="O1037" i="1"/>
  <c r="O1036" i="1" s="1"/>
  <c r="L1061" i="1"/>
  <c r="G1015" i="1"/>
  <c r="S1015" i="1"/>
  <c r="P1036" i="1"/>
  <c r="G977" i="1"/>
  <c r="G976" i="1" s="1"/>
  <c r="I988" i="1"/>
  <c r="T1015" i="1"/>
  <c r="F1029" i="1"/>
  <c r="R1029" i="1"/>
  <c r="H1168" i="1"/>
  <c r="T1178" i="1"/>
  <c r="Q936" i="1"/>
  <c r="Q935" i="1" s="1"/>
  <c r="J988" i="1"/>
  <c r="H1015" i="1"/>
  <c r="P1066" i="1"/>
  <c r="V1029" i="1"/>
  <c r="R1061" i="1"/>
  <c r="R1060" i="1" s="1"/>
  <c r="R1055" i="1" s="1"/>
  <c r="L1066" i="1"/>
  <c r="J1029" i="1"/>
  <c r="W1066" i="1"/>
  <c r="W1060" i="1" s="1"/>
  <c r="W1055" i="1" s="1"/>
  <c r="W1054" i="1" s="1"/>
  <c r="L1075" i="1"/>
  <c r="L1074" i="1" s="1"/>
  <c r="V1061" i="1"/>
  <c r="W1093" i="1"/>
  <c r="U1140" i="1"/>
  <c r="U1139" i="1" s="1"/>
  <c r="U1138" i="1" s="1"/>
  <c r="F1060" i="1"/>
  <c r="F1055" i="1" s="1"/>
  <c r="F1054" i="1" s="1"/>
  <c r="R1075" i="1"/>
  <c r="R1074" i="1" s="1"/>
  <c r="L1093" i="1"/>
  <c r="I1215" i="1"/>
  <c r="I1214" i="1"/>
  <c r="I1213" i="1" s="1"/>
  <c r="I1212" i="1" s="1"/>
  <c r="I1211" i="1" s="1"/>
  <c r="S1075" i="1"/>
  <c r="S1074" i="1" s="1"/>
  <c r="W1140" i="1"/>
  <c r="W1139" i="1" s="1"/>
  <c r="W1138" i="1" s="1"/>
  <c r="K1123" i="1"/>
  <c r="W1123" i="1"/>
  <c r="W1122" i="1" s="1"/>
  <c r="W1114" i="1" s="1"/>
  <c r="V1015" i="1"/>
  <c r="J1037" i="1"/>
  <c r="J1036" i="1" s="1"/>
  <c r="V1066" i="1"/>
  <c r="H1140" i="1"/>
  <c r="H1139" i="1" s="1"/>
  <c r="H1138" i="1" s="1"/>
  <c r="Q1178" i="1"/>
  <c r="T1215" i="1"/>
  <c r="T1214" i="1"/>
  <c r="T1213" i="1" s="1"/>
  <c r="T1212" i="1" s="1"/>
  <c r="T1211" i="1" s="1"/>
  <c r="N1214" i="1"/>
  <c r="N1213" i="1" s="1"/>
  <c r="N1212" i="1" s="1"/>
  <c r="N1211" i="1" s="1"/>
  <c r="N1215" i="1"/>
  <c r="J1015" i="1"/>
  <c r="N1123" i="1"/>
  <c r="O1214" i="1"/>
  <c r="O1213" i="1" s="1"/>
  <c r="O1212" i="1" s="1"/>
  <c r="O1211" i="1" s="1"/>
  <c r="O1215" i="1"/>
  <c r="S1178" i="1"/>
  <c r="W1199" i="1"/>
  <c r="W1198" i="1" s="1"/>
  <c r="M1178" i="1"/>
  <c r="K1178" i="1"/>
  <c r="W1178" i="1"/>
  <c r="L1178" i="1"/>
  <c r="L1116" i="1"/>
  <c r="L1115" i="1" s="1"/>
  <c r="J1178" i="1"/>
  <c r="F1099" i="1"/>
  <c r="F1098" i="1" s="1"/>
  <c r="F1093" i="1" s="1"/>
  <c r="H1215" i="1"/>
  <c r="H1214" i="1"/>
  <c r="H1213" i="1" s="1"/>
  <c r="H1212" i="1" s="1"/>
  <c r="H1211" i="1" s="1"/>
  <c r="O1075" i="1"/>
  <c r="O1074" i="1" s="1"/>
  <c r="Q1168" i="1"/>
  <c r="Q1123" i="1"/>
  <c r="I1199" i="1"/>
  <c r="I1198" i="1" s="1"/>
  <c r="F1178" i="1"/>
  <c r="N1178" i="1"/>
  <c r="N1202" i="1"/>
  <c r="N1201" i="1" s="1"/>
  <c r="N1200" i="1" s="1"/>
  <c r="N1199" i="1" s="1"/>
  <c r="N1198" i="1" s="1"/>
  <c r="J1214" i="1"/>
  <c r="J1213" i="1" s="1"/>
  <c r="J1212" i="1" s="1"/>
  <c r="J1211" i="1" s="1"/>
  <c r="O1168" i="1"/>
  <c r="O1178" i="1"/>
  <c r="K1214" i="1"/>
  <c r="K1213" i="1" s="1"/>
  <c r="K1212" i="1" s="1"/>
  <c r="K1211" i="1" s="1"/>
  <c r="J1129" i="1"/>
  <c r="R1168" i="1"/>
  <c r="R1178" i="1"/>
  <c r="R1202" i="1"/>
  <c r="R1201" i="1" s="1"/>
  <c r="R1200" i="1" s="1"/>
  <c r="R1199" i="1" s="1"/>
  <c r="R1198" i="1" s="1"/>
  <c r="T647" i="1" l="1"/>
  <c r="T646" i="1" s="1"/>
  <c r="T645" i="1" s="1"/>
  <c r="T644" i="1" s="1"/>
  <c r="H880" i="1"/>
  <c r="H871" i="1" s="1"/>
  <c r="H870" i="1" s="1"/>
  <c r="H869" i="1" s="1"/>
  <c r="N880" i="1"/>
  <c r="R623" i="1"/>
  <c r="W216" i="1"/>
  <c r="M109" i="1"/>
  <c r="M108" i="1" s="1"/>
  <c r="T288" i="1"/>
  <c r="J72" i="1"/>
  <c r="J65" i="1" s="1"/>
  <c r="S109" i="1"/>
  <c r="S108" i="1" s="1"/>
  <c r="I608" i="1"/>
  <c r="G12" i="1"/>
  <c r="F904" i="1"/>
  <c r="F903" i="1" s="1"/>
  <c r="F902" i="1" s="1"/>
  <c r="T12" i="1"/>
  <c r="O807" i="1"/>
  <c r="O806" i="1" s="1"/>
  <c r="R843" i="1"/>
  <c r="R842" i="1" s="1"/>
  <c r="N134" i="1"/>
  <c r="N133" i="1" s="1"/>
  <c r="N132" i="1" s="1"/>
  <c r="M533" i="1"/>
  <c r="N220" i="1"/>
  <c r="I1114" i="1"/>
  <c r="I1113" i="1" s="1"/>
  <c r="W807" i="1"/>
  <c r="W806" i="1" s="1"/>
  <c r="R12" i="1"/>
  <c r="R401" i="1"/>
  <c r="R400" i="1" s="1"/>
  <c r="I185" i="1"/>
  <c r="I171" i="1" s="1"/>
  <c r="I170" i="1" s="1"/>
  <c r="I162" i="1" s="1"/>
  <c r="P220" i="1"/>
  <c r="P216" i="1" s="1"/>
  <c r="O72" i="1"/>
  <c r="W472" i="1"/>
  <c r="W471" i="1" s="1"/>
  <c r="M807" i="1"/>
  <c r="M806" i="1" s="1"/>
  <c r="T584" i="1"/>
  <c r="W608" i="1"/>
  <c r="S178" i="1"/>
  <c r="O185" i="1"/>
  <c r="O171" i="1" s="1"/>
  <c r="T1122" i="1"/>
  <c r="H134" i="1"/>
  <c r="P671" i="1"/>
  <c r="P670" i="1" s="1"/>
  <c r="F384" i="1"/>
  <c r="F383" i="1" s="1"/>
  <c r="F382" i="1" s="1"/>
  <c r="F316" i="1" s="1"/>
  <c r="F1157" i="1"/>
  <c r="F1156" i="1" s="1"/>
  <c r="F1137" i="1" s="1"/>
  <c r="P533" i="1"/>
  <c r="W44" i="1"/>
  <c r="U12" i="1"/>
  <c r="L976" i="1"/>
  <c r="P35" i="1"/>
  <c r="M880" i="1"/>
  <c r="N1122" i="1"/>
  <c r="T1167" i="1"/>
  <c r="T1166" i="1" s="1"/>
  <c r="T1165" i="1" s="1"/>
  <c r="T1164" i="1" s="1"/>
  <c r="U384" i="1"/>
  <c r="U383" i="1" s="1"/>
  <c r="S1060" i="1"/>
  <c r="S1055" i="1" s="1"/>
  <c r="V131" i="1"/>
  <c r="G35" i="1"/>
  <c r="G34" i="1" s="1"/>
  <c r="G33" i="1" s="1"/>
  <c r="G32" i="1" s="1"/>
  <c r="V880" i="1"/>
  <c r="K533" i="1"/>
  <c r="V35" i="1"/>
  <c r="R671" i="1"/>
  <c r="R670" i="1" s="1"/>
  <c r="I384" i="1"/>
  <c r="I383" i="1" s="1"/>
  <c r="G433" i="1"/>
  <c r="G432" i="1" s="1"/>
  <c r="S1087" i="1"/>
  <c r="P109" i="1"/>
  <c r="P108" i="1" s="1"/>
  <c r="G185" i="1"/>
  <c r="F332" i="1"/>
  <c r="F331" i="1" s="1"/>
  <c r="F330" i="1" s="1"/>
  <c r="W1087" i="1"/>
  <c r="L807" i="1"/>
  <c r="L806" i="1" s="1"/>
  <c r="L800" i="1" s="1"/>
  <c r="L1122" i="1"/>
  <c r="N1157" i="1"/>
  <c r="N1156" i="1" s="1"/>
  <c r="M1157" i="1"/>
  <c r="M1156" i="1" s="1"/>
  <c r="Q1157" i="1"/>
  <c r="Q1156" i="1" s="1"/>
  <c r="U1060" i="1"/>
  <c r="U1055" i="1" s="1"/>
  <c r="U1054" i="1" s="1"/>
  <c r="I220" i="1"/>
  <c r="I216" i="1" s="1"/>
  <c r="K185" i="1"/>
  <c r="H433" i="1"/>
  <c r="H432" i="1" s="1"/>
  <c r="J608" i="1"/>
  <c r="S472" i="1"/>
  <c r="Q332" i="1"/>
  <c r="Q331" i="1" s="1"/>
  <c r="Q330" i="1" s="1"/>
  <c r="K171" i="1"/>
  <c r="K170" i="1" s="1"/>
  <c r="U1137" i="1"/>
  <c r="M723" i="1"/>
  <c r="M722" i="1" s="1"/>
  <c r="M721" i="1" s="1"/>
  <c r="P584" i="1"/>
  <c r="F472" i="1"/>
  <c r="F1114" i="1"/>
  <c r="K671" i="1"/>
  <c r="K670" i="1" s="1"/>
  <c r="K669" i="1" s="1"/>
  <c r="T623" i="1"/>
  <c r="V109" i="1"/>
  <c r="V108" i="1" s="1"/>
  <c r="R35" i="1"/>
  <c r="Q871" i="1"/>
  <c r="Q870" i="1" s="1"/>
  <c r="Q869" i="1" s="1"/>
  <c r="G1157" i="1"/>
  <c r="G1156" i="1" s="1"/>
  <c r="G1137" i="1" s="1"/>
  <c r="O401" i="1"/>
  <c r="O400" i="1" s="1"/>
  <c r="O382" i="1" s="1"/>
  <c r="M1087" i="1"/>
  <c r="Q472" i="1"/>
  <c r="K1122" i="1"/>
  <c r="K1114" i="1" s="1"/>
  <c r="K1113" i="1" s="1"/>
  <c r="V1060" i="1"/>
  <c r="V1055" i="1" s="1"/>
  <c r="V1054" i="1" s="1"/>
  <c r="H1167" i="1"/>
  <c r="H1166" i="1" s="1"/>
  <c r="H1165" i="1" s="1"/>
  <c r="H1164" i="1" s="1"/>
  <c r="P401" i="1"/>
  <c r="P400" i="1" s="1"/>
  <c r="O288" i="1"/>
  <c r="F317" i="1"/>
  <c r="G880" i="1"/>
  <c r="K976" i="1"/>
  <c r="Q72" i="1"/>
  <c r="Q65" i="1" s="1"/>
  <c r="Q64" i="1" s="1"/>
  <c r="H533" i="1"/>
  <c r="H520" i="1" s="1"/>
  <c r="H506" i="1" s="1"/>
  <c r="U109" i="1"/>
  <c r="U108" i="1" s="1"/>
  <c r="W647" i="1"/>
  <c r="W646" i="1" s="1"/>
  <c r="W645" i="1" s="1"/>
  <c r="W644" i="1" s="1"/>
  <c r="M1137" i="1"/>
  <c r="V1114" i="1"/>
  <c r="V1113" i="1" s="1"/>
  <c r="Q185" i="1"/>
  <c r="R608" i="1"/>
  <c r="J807" i="1"/>
  <c r="J806" i="1" s="1"/>
  <c r="Q433" i="1"/>
  <c r="Q432" i="1" s="1"/>
  <c r="M220" i="1"/>
  <c r="U317" i="1"/>
  <c r="L133" i="1"/>
  <c r="L132" i="1" s="1"/>
  <c r="L131" i="1" s="1"/>
  <c r="R288" i="1"/>
  <c r="R287" i="1" s="1"/>
  <c r="R251" i="1" s="1"/>
  <c r="W72" i="1"/>
  <c r="F608" i="1"/>
  <c r="K1060" i="1"/>
  <c r="K1055" i="1" s="1"/>
  <c r="S584" i="1"/>
  <c r="S904" i="1"/>
  <c r="O433" i="1"/>
  <c r="O432" i="1" s="1"/>
  <c r="G671" i="1"/>
  <c r="G670" i="1" s="1"/>
  <c r="G669" i="1" s="1"/>
  <c r="K332" i="1"/>
  <c r="K331" i="1" s="1"/>
  <c r="K330" i="1" s="1"/>
  <c r="J12" i="1"/>
  <c r="G1167" i="1"/>
  <c r="G1166" i="1" s="1"/>
  <c r="G1165" i="1" s="1"/>
  <c r="G1164" i="1" s="1"/>
  <c r="K880" i="1"/>
  <c r="K871" i="1" s="1"/>
  <c r="K870" i="1" s="1"/>
  <c r="K869" i="1" s="1"/>
  <c r="V216" i="1"/>
  <c r="R109" i="1"/>
  <c r="R108" i="1" s="1"/>
  <c r="Q302" i="1"/>
  <c r="W131" i="1"/>
  <c r="R178" i="1"/>
  <c r="Q1122" i="1"/>
  <c r="V171" i="1"/>
  <c r="P1157" i="1"/>
  <c r="P1156" i="1" s="1"/>
  <c r="P1137" i="1" s="1"/>
  <c r="K608" i="1"/>
  <c r="O647" i="1"/>
  <c r="O646" i="1" s="1"/>
  <c r="O645" i="1" s="1"/>
  <c r="O644" i="1" s="1"/>
  <c r="Q533" i="1"/>
  <c r="T185" i="1"/>
  <c r="T171" i="1" s="1"/>
  <c r="T170" i="1" s="1"/>
  <c r="J880" i="1"/>
  <c r="J871" i="1" s="1"/>
  <c r="J870" i="1" s="1"/>
  <c r="J869" i="1" s="1"/>
  <c r="V1087" i="1"/>
  <c r="N1060" i="1"/>
  <c r="N1055" i="1" s="1"/>
  <c r="N1054" i="1" s="1"/>
  <c r="F433" i="1"/>
  <c r="F432" i="1" s="1"/>
  <c r="Q401" i="1"/>
  <c r="Q400" i="1" s="1"/>
  <c r="S185" i="1"/>
  <c r="R134" i="1"/>
  <c r="R133" i="1" s="1"/>
  <c r="R132" i="1" s="1"/>
  <c r="R131" i="1" s="1"/>
  <c r="T302" i="1"/>
  <c r="T287" i="1" s="1"/>
  <c r="T251" i="1" s="1"/>
  <c r="V72" i="1"/>
  <c r="V65" i="1" s="1"/>
  <c r="S134" i="1"/>
  <c r="S133" i="1" s="1"/>
  <c r="S132" i="1" s="1"/>
  <c r="J109" i="1"/>
  <c r="J108" i="1" s="1"/>
  <c r="O65" i="1"/>
  <c r="O64" i="1" s="1"/>
  <c r="R647" i="1"/>
  <c r="R646" i="1" s="1"/>
  <c r="R645" i="1" s="1"/>
  <c r="R644" i="1" s="1"/>
  <c r="F178" i="1"/>
  <c r="J216" i="1"/>
  <c r="I843" i="1"/>
  <c r="I842" i="1" s="1"/>
  <c r="R317" i="1"/>
  <c r="G133" i="1"/>
  <c r="G132" i="1" s="1"/>
  <c r="G131" i="1" s="1"/>
  <c r="W34" i="1"/>
  <c r="W33" i="1" s="1"/>
  <c r="W32" i="1" s="1"/>
  <c r="Q647" i="1"/>
  <c r="Q646" i="1" s="1"/>
  <c r="Q645" i="1" s="1"/>
  <c r="Q644" i="1" s="1"/>
  <c r="N131" i="1"/>
  <c r="Q178" i="1"/>
  <c r="Q171" i="1" s="1"/>
  <c r="Q170" i="1" s="1"/>
  <c r="F35" i="1"/>
  <c r="F34" i="1" s="1"/>
  <c r="F33" i="1" s="1"/>
  <c r="F32" i="1" s="1"/>
  <c r="K12" i="1"/>
  <c r="F584" i="1"/>
  <c r="M134" i="1"/>
  <c r="M133" i="1" s="1"/>
  <c r="M132" i="1" s="1"/>
  <c r="M131" i="1" s="1"/>
  <c r="P976" i="1"/>
  <c r="G584" i="1"/>
  <c r="H608" i="1"/>
  <c r="U800" i="1"/>
  <c r="V471" i="1"/>
  <c r="V460" i="1" s="1"/>
  <c r="S302" i="1"/>
  <c r="W871" i="1"/>
  <c r="W870" i="1" s="1"/>
  <c r="W869" i="1" s="1"/>
  <c r="M185" i="1"/>
  <c r="M171" i="1" s="1"/>
  <c r="M170" i="1" s="1"/>
  <c r="H671" i="1"/>
  <c r="H670" i="1" s="1"/>
  <c r="H669" i="1" s="1"/>
  <c r="S317" i="1"/>
  <c r="F134" i="1"/>
  <c r="F133" i="1" s="1"/>
  <c r="F132" i="1" s="1"/>
  <c r="F131" i="1" s="1"/>
  <c r="H384" i="1"/>
  <c r="H383" i="1" s="1"/>
  <c r="Q608" i="1"/>
  <c r="I302" i="1"/>
  <c r="N976" i="1"/>
  <c r="O976" i="1"/>
  <c r="F807" i="1"/>
  <c r="F806" i="1" s="1"/>
  <c r="R669" i="1"/>
  <c r="H723" i="1"/>
  <c r="H722" i="1" s="1"/>
  <c r="H721" i="1" s="1"/>
  <c r="W332" i="1"/>
  <c r="W331" i="1" s="1"/>
  <c r="U288" i="1"/>
  <c r="H12" i="1"/>
  <c r="S12" i="1"/>
  <c r="T1060" i="1"/>
  <c r="T1055" i="1" s="1"/>
  <c r="I1167" i="1"/>
  <c r="I1166" i="1" s="1"/>
  <c r="I1165" i="1" s="1"/>
  <c r="I1164" i="1" s="1"/>
  <c r="L220" i="1"/>
  <c r="L216" i="1" s="1"/>
  <c r="N185" i="1"/>
  <c r="N171" i="1" s="1"/>
  <c r="N170" i="1" s="1"/>
  <c r="J133" i="1"/>
  <c r="J132" i="1" s="1"/>
  <c r="J131" i="1" s="1"/>
  <c r="K1087" i="1"/>
  <c r="M1122" i="1"/>
  <c r="M1114" i="1" s="1"/>
  <c r="M1113" i="1" s="1"/>
  <c r="M1080" i="1" s="1"/>
  <c r="H584" i="1"/>
  <c r="R185" i="1"/>
  <c r="R171" i="1" s="1"/>
  <c r="R170" i="1" s="1"/>
  <c r="V584" i="1"/>
  <c r="K44" i="1"/>
  <c r="K34" i="1" s="1"/>
  <c r="K33" i="1" s="1"/>
  <c r="K32" i="1" s="1"/>
  <c r="M976" i="1"/>
  <c r="L1087" i="1"/>
  <c r="P44" i="1"/>
  <c r="P34" i="1" s="1"/>
  <c r="P33" i="1" s="1"/>
  <c r="P32" i="1" s="1"/>
  <c r="O671" i="1"/>
  <c r="O670" i="1" s="1"/>
  <c r="O669" i="1" s="1"/>
  <c r="G647" i="1"/>
  <c r="G646" i="1" s="1"/>
  <c r="G645" i="1" s="1"/>
  <c r="G644" i="1" s="1"/>
  <c r="I1137" i="1"/>
  <c r="S1122" i="1"/>
  <c r="S1114" i="1" s="1"/>
  <c r="S1113" i="1" s="1"/>
  <c r="O880" i="1"/>
  <c r="P647" i="1"/>
  <c r="P646" i="1" s="1"/>
  <c r="P645" i="1" s="1"/>
  <c r="P644" i="1" s="1"/>
  <c r="H35" i="1"/>
  <c r="H34" i="1" s="1"/>
  <c r="H33" i="1" s="1"/>
  <c r="H32" i="1" s="1"/>
  <c r="J1087" i="1"/>
  <c r="R807" i="1"/>
  <c r="R806" i="1" s="1"/>
  <c r="R800" i="1" s="1"/>
  <c r="P623" i="1"/>
  <c r="U584" i="1"/>
  <c r="F185" i="1"/>
  <c r="M647" i="1"/>
  <c r="M646" i="1" s="1"/>
  <c r="M645" i="1" s="1"/>
  <c r="M644" i="1" s="1"/>
  <c r="J178" i="1"/>
  <c r="J171" i="1" s="1"/>
  <c r="J170" i="1" s="1"/>
  <c r="I533" i="1"/>
  <c r="I520" i="1" s="1"/>
  <c r="I506" i="1" s="1"/>
  <c r="I505" i="1" s="1"/>
  <c r="L65" i="1"/>
  <c r="F1087" i="1"/>
  <c r="P1060" i="1"/>
  <c r="P1055" i="1" s="1"/>
  <c r="Q843" i="1"/>
  <c r="Q842" i="1" s="1"/>
  <c r="S288" i="1"/>
  <c r="P904" i="1"/>
  <c r="P903" i="1" s="1"/>
  <c r="P902" i="1" s="1"/>
  <c r="O1087" i="1"/>
  <c r="M843" i="1"/>
  <c r="M842" i="1" s="1"/>
  <c r="U880" i="1"/>
  <c r="U871" i="1" s="1"/>
  <c r="U870" i="1" s="1"/>
  <c r="U869" i="1" s="1"/>
  <c r="S871" i="1"/>
  <c r="S870" i="1" s="1"/>
  <c r="S869" i="1" s="1"/>
  <c r="R880" i="1"/>
  <c r="R871" i="1" s="1"/>
  <c r="R870" i="1" s="1"/>
  <c r="R869" i="1" s="1"/>
  <c r="O843" i="1"/>
  <c r="O842" i="1" s="1"/>
  <c r="O800" i="1" s="1"/>
  <c r="T384" i="1"/>
  <c r="T383" i="1" s="1"/>
  <c r="K72" i="1"/>
  <c r="K65" i="1" s="1"/>
  <c r="K64" i="1" s="1"/>
  <c r="N72" i="1"/>
  <c r="N65" i="1" s="1"/>
  <c r="H976" i="1"/>
  <c r="R1122" i="1"/>
  <c r="R1114" i="1" s="1"/>
  <c r="R1113" i="1" s="1"/>
  <c r="T1137" i="1"/>
  <c r="K220" i="1"/>
  <c r="S72" i="1"/>
  <c r="S65" i="1" s="1"/>
  <c r="S64" i="1" s="1"/>
  <c r="Q1114" i="1"/>
  <c r="Q1113" i="1" s="1"/>
  <c r="O317" i="1"/>
  <c r="R433" i="1"/>
  <c r="R432" i="1" s="1"/>
  <c r="R431" i="1" s="1"/>
  <c r="L288" i="1"/>
  <c r="W723" i="1"/>
  <c r="W722" i="1" s="1"/>
  <c r="W721" i="1" s="1"/>
  <c r="L584" i="1"/>
  <c r="Q216" i="1"/>
  <c r="I880" i="1"/>
  <c r="I871" i="1" s="1"/>
  <c r="I870" i="1" s="1"/>
  <c r="I869" i="1" s="1"/>
  <c r="G871" i="1"/>
  <c r="G870" i="1" s="1"/>
  <c r="G869" i="1" s="1"/>
  <c r="F880" i="1"/>
  <c r="F871" i="1" s="1"/>
  <c r="F870" i="1" s="1"/>
  <c r="F869" i="1" s="1"/>
  <c r="W384" i="1"/>
  <c r="W383" i="1" s="1"/>
  <c r="G72" i="1"/>
  <c r="F72" i="1"/>
  <c r="F65" i="1" s="1"/>
  <c r="F64" i="1" s="1"/>
  <c r="N12" i="1"/>
  <c r="P807" i="1"/>
  <c r="P806" i="1" s="1"/>
  <c r="P880" i="1"/>
  <c r="P871" i="1" s="1"/>
  <c r="P870" i="1" s="1"/>
  <c r="P869" i="1" s="1"/>
  <c r="G1060" i="1"/>
  <c r="G1055" i="1" s="1"/>
  <c r="G1054" i="1" s="1"/>
  <c r="I317" i="1"/>
  <c r="W178" i="1"/>
  <c r="W171" i="1" s="1"/>
  <c r="W170" i="1" s="1"/>
  <c r="W162" i="1" s="1"/>
  <c r="Q431" i="1"/>
  <c r="S903" i="1"/>
  <c r="S902" i="1" s="1"/>
  <c r="Q671" i="1"/>
  <c r="Q670" i="1" s="1"/>
  <c r="Q669" i="1" s="1"/>
  <c r="F671" i="1"/>
  <c r="F670" i="1" s="1"/>
  <c r="I472" i="1"/>
  <c r="I471" i="1" s="1"/>
  <c r="I460" i="1" s="1"/>
  <c r="G472" i="1"/>
  <c r="G471" i="1" s="1"/>
  <c r="G460" i="1" s="1"/>
  <c r="Q1060" i="1"/>
  <c r="Q1055" i="1" s="1"/>
  <c r="Q1054" i="1" s="1"/>
  <c r="R1087" i="1"/>
  <c r="V871" i="1"/>
  <c r="V870" i="1" s="1"/>
  <c r="V869" i="1" s="1"/>
  <c r="M871" i="1"/>
  <c r="M870" i="1" s="1"/>
  <c r="M869" i="1" s="1"/>
  <c r="F723" i="1"/>
  <c r="F722" i="1" s="1"/>
  <c r="F721" i="1" s="1"/>
  <c r="H302" i="1"/>
  <c r="H287" i="1" s="1"/>
  <c r="H251" i="1" s="1"/>
  <c r="S35" i="1"/>
  <c r="S34" i="1" s="1"/>
  <c r="S33" i="1" s="1"/>
  <c r="S32" i="1" s="1"/>
  <c r="R72" i="1"/>
  <c r="R65" i="1" s="1"/>
  <c r="R533" i="1"/>
  <c r="R520" i="1" s="1"/>
  <c r="R506" i="1" s="1"/>
  <c r="T1114" i="1"/>
  <c r="T1113" i="1" s="1"/>
  <c r="F843" i="1"/>
  <c r="F842" i="1" s="1"/>
  <c r="F800" i="1" s="1"/>
  <c r="P669" i="1"/>
  <c r="N584" i="1"/>
  <c r="F12" i="1"/>
  <c r="S433" i="1"/>
  <c r="S432" i="1" s="1"/>
  <c r="S647" i="1"/>
  <c r="S646" i="1" s="1"/>
  <c r="S645" i="1" s="1"/>
  <c r="S644" i="1" s="1"/>
  <c r="U185" i="1"/>
  <c r="U171" i="1" s="1"/>
  <c r="U170" i="1" s="1"/>
  <c r="U162" i="1" s="1"/>
  <c r="K401" i="1"/>
  <c r="K400" i="1" s="1"/>
  <c r="K382" i="1" s="1"/>
  <c r="K316" i="1" s="1"/>
  <c r="T880" i="1"/>
  <c r="T871" i="1" s="1"/>
  <c r="T870" i="1" s="1"/>
  <c r="T869" i="1" s="1"/>
  <c r="M288" i="1"/>
  <c r="O302" i="1"/>
  <c r="G903" i="1"/>
  <c r="G902" i="1" s="1"/>
  <c r="U669" i="1"/>
  <c r="I288" i="1"/>
  <c r="L843" i="1"/>
  <c r="L842" i="1" s="1"/>
  <c r="L185" i="1"/>
  <c r="L171" i="1" s="1"/>
  <c r="L170" i="1" s="1"/>
  <c r="R34" i="1"/>
  <c r="R33" i="1" s="1"/>
  <c r="O471" i="1"/>
  <c r="O460" i="1" s="1"/>
  <c r="O723" i="1"/>
  <c r="O722" i="1" s="1"/>
  <c r="O721" i="1" s="1"/>
  <c r="I671" i="1"/>
  <c r="I670" i="1" s="1"/>
  <c r="I669" i="1" s="1"/>
  <c r="P472" i="1"/>
  <c r="P471" i="1" s="1"/>
  <c r="P460" i="1" s="1"/>
  <c r="I332" i="1"/>
  <c r="I331" i="1" s="1"/>
  <c r="I330" i="1" s="1"/>
  <c r="N1114" i="1"/>
  <c r="N1113" i="1" s="1"/>
  <c r="N807" i="1"/>
  <c r="N806" i="1" s="1"/>
  <c r="V623" i="1"/>
  <c r="U216" i="1"/>
  <c r="G1114" i="1"/>
  <c r="G1113" i="1" s="1"/>
  <c r="O109" i="1"/>
  <c r="O108" i="1" s="1"/>
  <c r="R472" i="1"/>
  <c r="R471" i="1" s="1"/>
  <c r="R460" i="1" s="1"/>
  <c r="K1054" i="1"/>
  <c r="T976" i="1"/>
  <c r="I807" i="1"/>
  <c r="I806" i="1" s="1"/>
  <c r="H807" i="1"/>
  <c r="H806" i="1" s="1"/>
  <c r="H472" i="1"/>
  <c r="H471" i="1" s="1"/>
  <c r="H460" i="1" s="1"/>
  <c r="K472" i="1"/>
  <c r="K471" i="1" s="1"/>
  <c r="K460" i="1" s="1"/>
  <c r="N669" i="1"/>
  <c r="G288" i="1"/>
  <c r="T1087" i="1"/>
  <c r="V1167" i="1"/>
  <c r="V1166" i="1" s="1"/>
  <c r="V1165" i="1" s="1"/>
  <c r="V1164" i="1" s="1"/>
  <c r="K904" i="1"/>
  <c r="K903" i="1" s="1"/>
  <c r="J623" i="1"/>
  <c r="I433" i="1"/>
  <c r="I432" i="1" s="1"/>
  <c r="I431" i="1" s="1"/>
  <c r="O330" i="1"/>
  <c r="I12" i="1"/>
  <c r="L1114" i="1"/>
  <c r="L1113" i="1" s="1"/>
  <c r="P1054" i="1"/>
  <c r="L520" i="1"/>
  <c r="P288" i="1"/>
  <c r="T133" i="1"/>
  <c r="T132" i="1" s="1"/>
  <c r="T131" i="1" s="1"/>
  <c r="I34" i="1"/>
  <c r="I33" i="1" s="1"/>
  <c r="I32" i="1" s="1"/>
  <c r="U65" i="1"/>
  <c r="U64" i="1" s="1"/>
  <c r="O34" i="1"/>
  <c r="O33" i="1" s="1"/>
  <c r="O32" i="1" s="1"/>
  <c r="J34" i="1"/>
  <c r="J33" i="1" s="1"/>
  <c r="J32" i="1" s="1"/>
  <c r="U134" i="1"/>
  <c r="U133" i="1" s="1"/>
  <c r="U132" i="1" s="1"/>
  <c r="U131" i="1" s="1"/>
  <c r="G1087" i="1"/>
  <c r="M608" i="1"/>
  <c r="N288" i="1"/>
  <c r="H133" i="1"/>
  <c r="H132" i="1" s="1"/>
  <c r="H131" i="1" s="1"/>
  <c r="V384" i="1"/>
  <c r="V383" i="1" s="1"/>
  <c r="G171" i="1"/>
  <c r="G170" i="1" s="1"/>
  <c r="O170" i="1"/>
  <c r="H1114" i="1"/>
  <c r="H1113" i="1" s="1"/>
  <c r="O134" i="1"/>
  <c r="O133" i="1" s="1"/>
  <c r="O132" i="1" s="1"/>
  <c r="O131" i="1" s="1"/>
  <c r="S401" i="1"/>
  <c r="S400" i="1" s="1"/>
  <c r="S382" i="1" s="1"/>
  <c r="H1087" i="1"/>
  <c r="I133" i="1"/>
  <c r="I132" i="1" s="1"/>
  <c r="I131" i="1" s="1"/>
  <c r="S1137" i="1"/>
  <c r="S1080" i="1" s="1"/>
  <c r="T1054" i="1"/>
  <c r="Q976" i="1"/>
  <c r="N302" i="1"/>
  <c r="G220" i="1"/>
  <c r="G216" i="1" s="1"/>
  <c r="W109" i="1"/>
  <c r="W108" i="1" s="1"/>
  <c r="J64" i="1"/>
  <c r="I904" i="1"/>
  <c r="I903" i="1" s="1"/>
  <c r="I902" i="1" s="1"/>
  <c r="K584" i="1"/>
  <c r="N608" i="1"/>
  <c r="K109" i="1"/>
  <c r="K108" i="1" s="1"/>
  <c r="W12" i="1"/>
  <c r="N904" i="1"/>
  <c r="N903" i="1" s="1"/>
  <c r="T904" i="1"/>
  <c r="T903" i="1" s="1"/>
  <c r="T902" i="1" s="1"/>
  <c r="Q723" i="1"/>
  <c r="Q722" i="1" s="1"/>
  <c r="Q721" i="1" s="1"/>
  <c r="W65" i="1"/>
  <c r="F1113" i="1"/>
  <c r="O1122" i="1"/>
  <c r="O1114" i="1" s="1"/>
  <c r="O1113" i="1" s="1"/>
  <c r="T608" i="1"/>
  <c r="R584" i="1"/>
  <c r="S216" i="1"/>
  <c r="M72" i="1"/>
  <c r="M65" i="1" s="1"/>
  <c r="M64" i="1" s="1"/>
  <c r="F220" i="1"/>
  <c r="F216" i="1" s="1"/>
  <c r="P1167" i="1"/>
  <c r="P1166" i="1" s="1"/>
  <c r="P1165" i="1" s="1"/>
  <c r="P1164" i="1" s="1"/>
  <c r="N1167" i="1"/>
  <c r="N1166" i="1" s="1"/>
  <c r="N1165" i="1" s="1"/>
  <c r="N1164" i="1" s="1"/>
  <c r="J1167" i="1"/>
  <c r="J1166" i="1" s="1"/>
  <c r="J1165" i="1" s="1"/>
  <c r="J1164" i="1" s="1"/>
  <c r="F1167" i="1"/>
  <c r="F1166" i="1" s="1"/>
  <c r="F1165" i="1" s="1"/>
  <c r="F1164" i="1" s="1"/>
  <c r="L1137" i="1"/>
  <c r="R1137" i="1"/>
  <c r="I1080" i="1"/>
  <c r="H1054" i="1"/>
  <c r="I1054" i="1"/>
  <c r="G996" i="1"/>
  <c r="G975" i="1" s="1"/>
  <c r="G967" i="1" s="1"/>
  <c r="G966" i="1" s="1"/>
  <c r="V996" i="1"/>
  <c r="J996" i="1"/>
  <c r="H996" i="1"/>
  <c r="W976" i="1"/>
  <c r="J976" i="1"/>
  <c r="R904" i="1"/>
  <c r="R903" i="1" s="1"/>
  <c r="L904" i="1"/>
  <c r="L903" i="1" s="1"/>
  <c r="L902" i="1" s="1"/>
  <c r="M904" i="1"/>
  <c r="M903" i="1" s="1"/>
  <c r="M902" i="1" s="1"/>
  <c r="W904" i="1"/>
  <c r="W903" i="1" s="1"/>
  <c r="W902" i="1" s="1"/>
  <c r="L871" i="1"/>
  <c r="L870" i="1" s="1"/>
  <c r="L869" i="1" s="1"/>
  <c r="O871" i="1"/>
  <c r="O870" i="1" s="1"/>
  <c r="O869" i="1" s="1"/>
  <c r="N843" i="1"/>
  <c r="N842" i="1" s="1"/>
  <c r="N800" i="1" s="1"/>
  <c r="H843" i="1"/>
  <c r="H842" i="1" s="1"/>
  <c r="V843" i="1"/>
  <c r="V842" i="1" s="1"/>
  <c r="V800" i="1" s="1"/>
  <c r="K807" i="1"/>
  <c r="K806" i="1" s="1"/>
  <c r="K800" i="1" s="1"/>
  <c r="S807" i="1"/>
  <c r="S806" i="1" s="1"/>
  <c r="S800" i="1" s="1"/>
  <c r="U723" i="1"/>
  <c r="J671" i="1"/>
  <c r="J670" i="1" s="1"/>
  <c r="J669" i="1" s="1"/>
  <c r="F647" i="1"/>
  <c r="F646" i="1" s="1"/>
  <c r="F645" i="1" s="1"/>
  <c r="F644" i="1" s="1"/>
  <c r="U623" i="1"/>
  <c r="H623" i="1"/>
  <c r="O608" i="1"/>
  <c r="S608" i="1"/>
  <c r="U608" i="1"/>
  <c r="L608" i="1"/>
  <c r="V608" i="1"/>
  <c r="W584" i="1"/>
  <c r="J584" i="1"/>
  <c r="Q584" i="1"/>
  <c r="O520" i="1"/>
  <c r="O506" i="1" s="1"/>
  <c r="V520" i="1"/>
  <c r="V506" i="1" s="1"/>
  <c r="Q471" i="1"/>
  <c r="Q460" i="1" s="1"/>
  <c r="F471" i="1"/>
  <c r="F460" i="1" s="1"/>
  <c r="S471" i="1"/>
  <c r="S460" i="1" s="1"/>
  <c r="U471" i="1"/>
  <c r="U460" i="1" s="1"/>
  <c r="J471" i="1"/>
  <c r="J460" i="1" s="1"/>
  <c r="M471" i="1"/>
  <c r="M460" i="1" s="1"/>
  <c r="O431" i="1"/>
  <c r="G431" i="1"/>
  <c r="S431" i="1"/>
  <c r="F431" i="1"/>
  <c r="M433" i="1"/>
  <c r="M432" i="1" s="1"/>
  <c r="M431" i="1" s="1"/>
  <c r="P433" i="1"/>
  <c r="P432" i="1" s="1"/>
  <c r="P431" i="1" s="1"/>
  <c r="L433" i="1"/>
  <c r="L432" i="1" s="1"/>
  <c r="L431" i="1" s="1"/>
  <c r="T433" i="1"/>
  <c r="T432" i="1" s="1"/>
  <c r="T431" i="1" s="1"/>
  <c r="K433" i="1"/>
  <c r="K432" i="1" s="1"/>
  <c r="K431" i="1" s="1"/>
  <c r="M384" i="1"/>
  <c r="M383" i="1" s="1"/>
  <c r="L384" i="1"/>
  <c r="L383" i="1" s="1"/>
  <c r="G330" i="1"/>
  <c r="W330" i="1"/>
  <c r="V332" i="1"/>
  <c r="V331" i="1" s="1"/>
  <c r="V330" i="1" s="1"/>
  <c r="U332" i="1"/>
  <c r="U331" i="1" s="1"/>
  <c r="U330" i="1" s="1"/>
  <c r="R332" i="1"/>
  <c r="R331" i="1" s="1"/>
  <c r="R330" i="1" s="1"/>
  <c r="P332" i="1"/>
  <c r="P331" i="1" s="1"/>
  <c r="P330" i="1" s="1"/>
  <c r="L332" i="1"/>
  <c r="L331" i="1" s="1"/>
  <c r="L330" i="1" s="1"/>
  <c r="G287" i="1"/>
  <c r="G251" i="1" s="1"/>
  <c r="W302" i="1"/>
  <c r="W287" i="1" s="1"/>
  <c r="W251" i="1" s="1"/>
  <c r="K302" i="1"/>
  <c r="K287" i="1" s="1"/>
  <c r="K251" i="1" s="1"/>
  <c r="M302" i="1"/>
  <c r="P287" i="1"/>
  <c r="P251" i="1" s="1"/>
  <c r="U302" i="1"/>
  <c r="U287" i="1" s="1"/>
  <c r="U251" i="1" s="1"/>
  <c r="J162" i="1"/>
  <c r="R216" i="1"/>
  <c r="T216" i="1"/>
  <c r="H171" i="1"/>
  <c r="H170" i="1" s="1"/>
  <c r="R64" i="1"/>
  <c r="G65" i="1"/>
  <c r="G64" i="1" s="1"/>
  <c r="P72" i="1"/>
  <c r="P65" i="1" s="1"/>
  <c r="P64" i="1" s="1"/>
  <c r="N34" i="1"/>
  <c r="N33" i="1" s="1"/>
  <c r="N32" i="1" s="1"/>
  <c r="T34" i="1"/>
  <c r="T33" i="1" s="1"/>
  <c r="T32" i="1" s="1"/>
  <c r="H65" i="1"/>
  <c r="H64" i="1" s="1"/>
  <c r="T65" i="1"/>
  <c r="T64" i="1" s="1"/>
  <c r="L401" i="1"/>
  <c r="L400" i="1" s="1"/>
  <c r="H1137" i="1"/>
  <c r="F996" i="1"/>
  <c r="F975" i="1" s="1"/>
  <c r="F967" i="1" s="1"/>
  <c r="F966" i="1" s="1"/>
  <c r="O904" i="1"/>
  <c r="O903" i="1" s="1"/>
  <c r="O902" i="1" s="1"/>
  <c r="U520" i="1"/>
  <c r="U506" i="1" s="1"/>
  <c r="W460" i="1"/>
  <c r="O12" i="1"/>
  <c r="Q12" i="1"/>
  <c r="O216" i="1"/>
  <c r="L64" i="1"/>
  <c r="T533" i="1"/>
  <c r="T520" i="1" s="1"/>
  <c r="T506" i="1" s="1"/>
  <c r="I401" i="1"/>
  <c r="I400" i="1" s="1"/>
  <c r="I382" i="1" s="1"/>
  <c r="R1167" i="1"/>
  <c r="R1166" i="1" s="1"/>
  <c r="R1165" i="1" s="1"/>
  <c r="R1164" i="1" s="1"/>
  <c r="P1114" i="1"/>
  <c r="P1113" i="1" s="1"/>
  <c r="K996" i="1"/>
  <c r="K975" i="1" s="1"/>
  <c r="K967" i="1" s="1"/>
  <c r="W800" i="1"/>
  <c r="J723" i="1"/>
  <c r="J722" i="1" s="1"/>
  <c r="J721" i="1" s="1"/>
  <c r="P171" i="1"/>
  <c r="P170" i="1" s="1"/>
  <c r="P12" i="1"/>
  <c r="N216" i="1"/>
  <c r="V64" i="1"/>
  <c r="N1137" i="1"/>
  <c r="T807" i="1"/>
  <c r="T806" i="1" s="1"/>
  <c r="T800" i="1" s="1"/>
  <c r="G723" i="1"/>
  <c r="G722" i="1" s="1"/>
  <c r="G721" i="1" s="1"/>
  <c r="M216" i="1"/>
  <c r="M162" i="1" s="1"/>
  <c r="L1167" i="1"/>
  <c r="L1166" i="1" s="1"/>
  <c r="L1165" i="1" s="1"/>
  <c r="L1164" i="1" s="1"/>
  <c r="S1054" i="1"/>
  <c r="K723" i="1"/>
  <c r="G623" i="1"/>
  <c r="H216" i="1"/>
  <c r="S287" i="1"/>
  <c r="S251" i="1" s="1"/>
  <c r="K216" i="1"/>
  <c r="K162" i="1" s="1"/>
  <c r="P1087" i="1"/>
  <c r="V1137" i="1"/>
  <c r="V1080" i="1" s="1"/>
  <c r="J433" i="1"/>
  <c r="J432" i="1" s="1"/>
  <c r="J431" i="1" s="1"/>
  <c r="T471" i="1"/>
  <c r="T460" i="1" s="1"/>
  <c r="K1157" i="1"/>
  <c r="K1156" i="1" s="1"/>
  <c r="K1137" i="1" s="1"/>
  <c r="K1080" i="1" s="1"/>
  <c r="W1167" i="1"/>
  <c r="W1166" i="1" s="1"/>
  <c r="W1165" i="1" s="1"/>
  <c r="W1164" i="1" s="1"/>
  <c r="J904" i="1"/>
  <c r="J903" i="1" s="1"/>
  <c r="J902" i="1" s="1"/>
  <c r="M800" i="1"/>
  <c r="R723" i="1"/>
  <c r="R722" i="1" s="1"/>
  <c r="R721" i="1" s="1"/>
  <c r="F669" i="1"/>
  <c r="Q520" i="1"/>
  <c r="Q506" i="1" s="1"/>
  <c r="Q505" i="1" s="1"/>
  <c r="W623" i="1"/>
  <c r="S330" i="1"/>
  <c r="L34" i="1"/>
  <c r="L33" i="1" s="1"/>
  <c r="L32" i="1" s="1"/>
  <c r="M1054" i="1"/>
  <c r="U1167" i="1"/>
  <c r="U1166" i="1" s="1"/>
  <c r="U1165" i="1" s="1"/>
  <c r="U1164" i="1" s="1"/>
  <c r="I72" i="1"/>
  <c r="I65" i="1" s="1"/>
  <c r="I64" i="1" s="1"/>
  <c r="K1167" i="1"/>
  <c r="K1166" i="1" s="1"/>
  <c r="K1165" i="1" s="1"/>
  <c r="K1164" i="1" s="1"/>
  <c r="Q904" i="1"/>
  <c r="Q903" i="1" s="1"/>
  <c r="Q902" i="1" s="1"/>
  <c r="L996" i="1"/>
  <c r="L975" i="1" s="1"/>
  <c r="L967" i="1" s="1"/>
  <c r="J843" i="1"/>
  <c r="J842" i="1" s="1"/>
  <c r="N871" i="1"/>
  <c r="N870" i="1" s="1"/>
  <c r="N869" i="1" s="1"/>
  <c r="U382" i="1"/>
  <c r="M401" i="1"/>
  <c r="M400" i="1" s="1"/>
  <c r="H431" i="1"/>
  <c r="L471" i="1"/>
  <c r="L460" i="1" s="1"/>
  <c r="N332" i="1"/>
  <c r="N331" i="1" s="1"/>
  <c r="N330" i="1" s="1"/>
  <c r="S171" i="1"/>
  <c r="S170" i="1" s="1"/>
  <c r="G317" i="1"/>
  <c r="J1157" i="1"/>
  <c r="J1156" i="1" s="1"/>
  <c r="J1137" i="1" s="1"/>
  <c r="O1137" i="1"/>
  <c r="I623" i="1"/>
  <c r="J384" i="1"/>
  <c r="J383" i="1" s="1"/>
  <c r="U433" i="1"/>
  <c r="U432" i="1" s="1"/>
  <c r="U431" i="1" s="1"/>
  <c r="F520" i="1"/>
  <c r="F506" i="1" s="1"/>
  <c r="O1167" i="1"/>
  <c r="O1166" i="1" s="1"/>
  <c r="O1165" i="1" s="1"/>
  <c r="O1164" i="1" s="1"/>
  <c r="M1167" i="1"/>
  <c r="M1166" i="1" s="1"/>
  <c r="M1165" i="1" s="1"/>
  <c r="M1164" i="1" s="1"/>
  <c r="W1113" i="1"/>
  <c r="V904" i="1"/>
  <c r="V903" i="1" s="1"/>
  <c r="V902" i="1" s="1"/>
  <c r="I976" i="1"/>
  <c r="R976" i="1"/>
  <c r="G807" i="1"/>
  <c r="G806" i="1" s="1"/>
  <c r="G800" i="1" s="1"/>
  <c r="I996" i="1"/>
  <c r="U722" i="1"/>
  <c r="U721" i="1" s="1"/>
  <c r="H647" i="1"/>
  <c r="H646" i="1" s="1"/>
  <c r="H645" i="1" s="1"/>
  <c r="H644" i="1" s="1"/>
  <c r="P520" i="1"/>
  <c r="P506" i="1" s="1"/>
  <c r="P505" i="1" s="1"/>
  <c r="K623" i="1"/>
  <c r="M520" i="1"/>
  <c r="M506" i="1" s="1"/>
  <c r="W401" i="1"/>
  <c r="W400" i="1" s="1"/>
  <c r="N384" i="1"/>
  <c r="N383" i="1" s="1"/>
  <c r="N382" i="1" s="1"/>
  <c r="M34" i="1"/>
  <c r="M33" i="1" s="1"/>
  <c r="M32" i="1" s="1"/>
  <c r="G382" i="1"/>
  <c r="Q131" i="1"/>
  <c r="L302" i="1"/>
  <c r="L287" i="1" s="1"/>
  <c r="L251" i="1" s="1"/>
  <c r="V671" i="1"/>
  <c r="V670" i="1" s="1"/>
  <c r="V669" i="1" s="1"/>
  <c r="N472" i="1"/>
  <c r="N471" i="1" s="1"/>
  <c r="N460" i="1" s="1"/>
  <c r="U1080" i="1"/>
  <c r="I723" i="1"/>
  <c r="I722" i="1" s="1"/>
  <c r="I721" i="1" s="1"/>
  <c r="W433" i="1"/>
  <c r="W432" i="1" s="1"/>
  <c r="W431" i="1" s="1"/>
  <c r="M332" i="1"/>
  <c r="M331" i="1" s="1"/>
  <c r="M330" i="1" s="1"/>
  <c r="Q288" i="1"/>
  <c r="W1137" i="1"/>
  <c r="G608" i="1"/>
  <c r="R996" i="1"/>
  <c r="U904" i="1"/>
  <c r="U903" i="1" s="1"/>
  <c r="U902" i="1" s="1"/>
  <c r="L623" i="1"/>
  <c r="L506" i="1"/>
  <c r="N520" i="1"/>
  <c r="N506" i="1" s="1"/>
  <c r="N64" i="1"/>
  <c r="V34" i="1"/>
  <c r="V33" i="1" s="1"/>
  <c r="H382" i="1"/>
  <c r="H316" i="1" s="1"/>
  <c r="J520" i="1"/>
  <c r="J506" i="1" s="1"/>
  <c r="R382" i="1"/>
  <c r="R32" i="1"/>
  <c r="V976" i="1"/>
  <c r="P723" i="1"/>
  <c r="P722" i="1" s="1"/>
  <c r="P721" i="1" s="1"/>
  <c r="F623" i="1"/>
  <c r="L671" i="1"/>
  <c r="L670" i="1" s="1"/>
  <c r="L669" i="1" s="1"/>
  <c r="J302" i="1"/>
  <c r="J287" i="1" s="1"/>
  <c r="J251" i="1" s="1"/>
  <c r="L1060" i="1"/>
  <c r="L1055" i="1" s="1"/>
  <c r="L1054" i="1" s="1"/>
  <c r="V722" i="1"/>
  <c r="V721" i="1" s="1"/>
  <c r="M623" i="1"/>
  <c r="S520" i="1"/>
  <c r="S506" i="1" s="1"/>
  <c r="S505" i="1" s="1"/>
  <c r="J332" i="1"/>
  <c r="J331" i="1" s="1"/>
  <c r="J330" i="1" s="1"/>
  <c r="Q34" i="1"/>
  <c r="Q33" i="1" s="1"/>
  <c r="Q32" i="1" s="1"/>
  <c r="R1054" i="1"/>
  <c r="S1167" i="1"/>
  <c r="S1166" i="1" s="1"/>
  <c r="S1165" i="1" s="1"/>
  <c r="S1164" i="1" s="1"/>
  <c r="N902" i="1"/>
  <c r="N723" i="1"/>
  <c r="N722" i="1" s="1"/>
  <c r="N721" i="1" s="1"/>
  <c r="T723" i="1"/>
  <c r="T722" i="1" s="1"/>
  <c r="T721" i="1" s="1"/>
  <c r="G520" i="1"/>
  <c r="G506" i="1" s="1"/>
  <c r="V382" i="1"/>
  <c r="U32" i="1"/>
  <c r="V12" i="1"/>
  <c r="Q1137" i="1"/>
  <c r="K902" i="1"/>
  <c r="L723" i="1"/>
  <c r="L722" i="1" s="1"/>
  <c r="L721" i="1" s="1"/>
  <c r="T671" i="1"/>
  <c r="T670" i="1" s="1"/>
  <c r="T669" i="1" s="1"/>
  <c r="S723" i="1"/>
  <c r="S722" i="1" s="1"/>
  <c r="S721" i="1" s="1"/>
  <c r="J382" i="1"/>
  <c r="V287" i="1"/>
  <c r="V251" i="1" s="1"/>
  <c r="I287" i="1"/>
  <c r="I251" i="1" s="1"/>
  <c r="Q1167" i="1"/>
  <c r="Q1166" i="1" s="1"/>
  <c r="Q1165" i="1" s="1"/>
  <c r="Q1164" i="1" s="1"/>
  <c r="T996" i="1"/>
  <c r="W671" i="1"/>
  <c r="W670" i="1" s="1"/>
  <c r="W669" i="1" s="1"/>
  <c r="N433" i="1"/>
  <c r="N432" i="1" s="1"/>
  <c r="N431" i="1" s="1"/>
  <c r="Q384" i="1"/>
  <c r="Q383" i="1" s="1"/>
  <c r="Q382" i="1" s="1"/>
  <c r="P133" i="1"/>
  <c r="P132" i="1" s="1"/>
  <c r="P131" i="1" s="1"/>
  <c r="V32" i="1"/>
  <c r="M996" i="1"/>
  <c r="M975" i="1" s="1"/>
  <c r="M967" i="1" s="1"/>
  <c r="Q996" i="1"/>
  <c r="N996" i="1"/>
  <c r="H904" i="1"/>
  <c r="H903" i="1" s="1"/>
  <c r="H902" i="1" s="1"/>
  <c r="U996" i="1"/>
  <c r="U975" i="1" s="1"/>
  <c r="U967" i="1" s="1"/>
  <c r="U966" i="1" s="1"/>
  <c r="S623" i="1"/>
  <c r="J1128" i="1"/>
  <c r="J1122" i="1" s="1"/>
  <c r="J1114" i="1" s="1"/>
  <c r="J1113" i="1" s="1"/>
  <c r="W996" i="1"/>
  <c r="S996" i="1"/>
  <c r="S975" i="1" s="1"/>
  <c r="S967" i="1" s="1"/>
  <c r="P996" i="1"/>
  <c r="P975" i="1" s="1"/>
  <c r="P967" i="1" s="1"/>
  <c r="O996" i="1"/>
  <c r="Q807" i="1"/>
  <c r="Q806" i="1" s="1"/>
  <c r="Q800" i="1" s="1"/>
  <c r="I800" i="1"/>
  <c r="M669" i="1"/>
  <c r="K722" i="1"/>
  <c r="K721" i="1" s="1"/>
  <c r="W520" i="1"/>
  <c r="W506" i="1" s="1"/>
  <c r="S671" i="1"/>
  <c r="S670" i="1" s="1"/>
  <c r="S669" i="1" s="1"/>
  <c r="S131" i="1"/>
  <c r="F287" i="1"/>
  <c r="F251" i="1" s="1"/>
  <c r="T382" i="1"/>
  <c r="T316" i="1" s="1"/>
  <c r="P800" i="1"/>
  <c r="O1054" i="1"/>
  <c r="R902" i="1"/>
  <c r="K520" i="1"/>
  <c r="K506" i="1" s="1"/>
  <c r="P382" i="1"/>
  <c r="M584" i="1"/>
  <c r="V170" i="1"/>
  <c r="V975" i="1" l="1"/>
  <c r="V967" i="1" s="1"/>
  <c r="V966" i="1" s="1"/>
  <c r="J800" i="1"/>
  <c r="K966" i="1"/>
  <c r="W64" i="1"/>
  <c r="V162" i="1"/>
  <c r="W1080" i="1"/>
  <c r="L382" i="1"/>
  <c r="L316" i="1" s="1"/>
  <c r="O287" i="1"/>
  <c r="O251" i="1" s="1"/>
  <c r="N505" i="1"/>
  <c r="R505" i="1"/>
  <c r="R430" i="1" s="1"/>
  <c r="F171" i="1"/>
  <c r="F170" i="1" s="1"/>
  <c r="F162" i="1" s="1"/>
  <c r="F11" i="1" s="1"/>
  <c r="L162" i="1"/>
  <c r="L11" i="1" s="1"/>
  <c r="H975" i="1"/>
  <c r="H967" i="1" s="1"/>
  <c r="Q975" i="1"/>
  <c r="Q967" i="1" s="1"/>
  <c r="Q966" i="1" s="1"/>
  <c r="J505" i="1"/>
  <c r="G1080" i="1"/>
  <c r="Q668" i="1"/>
  <c r="R1080" i="1"/>
  <c r="Q287" i="1"/>
  <c r="Q251" i="1" s="1"/>
  <c r="P966" i="1"/>
  <c r="S162" i="1"/>
  <c r="N287" i="1"/>
  <c r="N251" i="1" s="1"/>
  <c r="O975" i="1"/>
  <c r="O967" i="1" s="1"/>
  <c r="O966" i="1" s="1"/>
  <c r="R316" i="1"/>
  <c r="W382" i="1"/>
  <c r="I316" i="1"/>
  <c r="Q162" i="1"/>
  <c r="F1080" i="1"/>
  <c r="N1080" i="1"/>
  <c r="T505" i="1"/>
  <c r="T430" i="1" s="1"/>
  <c r="L1080" i="1"/>
  <c r="J11" i="1"/>
  <c r="M287" i="1"/>
  <c r="M251" i="1" s="1"/>
  <c r="N162" i="1"/>
  <c r="N11" i="1" s="1"/>
  <c r="F505" i="1"/>
  <c r="F430" i="1" s="1"/>
  <c r="H505" i="1"/>
  <c r="H430" i="1" s="1"/>
  <c r="Q1080" i="1"/>
  <c r="S316" i="1"/>
  <c r="H800" i="1"/>
  <c r="H668" i="1" s="1"/>
  <c r="G162" i="1"/>
  <c r="T1080" i="1"/>
  <c r="W505" i="1"/>
  <c r="W430" i="1" s="1"/>
  <c r="T162" i="1"/>
  <c r="J975" i="1"/>
  <c r="J967" i="1" s="1"/>
  <c r="J966" i="1" s="1"/>
  <c r="K505" i="1"/>
  <c r="K430" i="1" s="1"/>
  <c r="N975" i="1"/>
  <c r="N967" i="1" s="1"/>
  <c r="N966" i="1" s="1"/>
  <c r="G316" i="1"/>
  <c r="O162" i="1"/>
  <c r="O11" i="1" s="1"/>
  <c r="V505" i="1"/>
  <c r="V430" i="1" s="1"/>
  <c r="W975" i="1"/>
  <c r="W967" i="1" s="1"/>
  <c r="W966" i="1" s="1"/>
  <c r="O505" i="1"/>
  <c r="O430" i="1" s="1"/>
  <c r="L505" i="1"/>
  <c r="L430" i="1" s="1"/>
  <c r="H1080" i="1"/>
  <c r="O1080" i="1"/>
  <c r="O316" i="1"/>
  <c r="T975" i="1"/>
  <c r="T967" i="1" s="1"/>
  <c r="T966" i="1" s="1"/>
  <c r="U505" i="1"/>
  <c r="U430" i="1" s="1"/>
  <c r="M966" i="1"/>
  <c r="S966" i="1"/>
  <c r="H966" i="1"/>
  <c r="R975" i="1"/>
  <c r="R967" i="1" s="1"/>
  <c r="R966" i="1" s="1"/>
  <c r="I975" i="1"/>
  <c r="I967" i="1" s="1"/>
  <c r="I966" i="1" s="1"/>
  <c r="U668" i="1"/>
  <c r="K668" i="1"/>
  <c r="I668" i="1"/>
  <c r="G668" i="1"/>
  <c r="W668" i="1"/>
  <c r="N668" i="1"/>
  <c r="L668" i="1"/>
  <c r="J668" i="1"/>
  <c r="F668" i="1"/>
  <c r="V668" i="1"/>
  <c r="G505" i="1"/>
  <c r="G430" i="1" s="1"/>
  <c r="Q430" i="1"/>
  <c r="S430" i="1"/>
  <c r="P430" i="1"/>
  <c r="V316" i="1"/>
  <c r="M382" i="1"/>
  <c r="M316" i="1" s="1"/>
  <c r="Q316" i="1"/>
  <c r="U316" i="1"/>
  <c r="W316" i="1"/>
  <c r="P316" i="1"/>
  <c r="P162" i="1"/>
  <c r="P11" i="1" s="1"/>
  <c r="R162" i="1"/>
  <c r="R11" i="1" s="1"/>
  <c r="H162" i="1"/>
  <c r="H11" i="1" s="1"/>
  <c r="T11" i="1"/>
  <c r="W11" i="1"/>
  <c r="M11" i="1"/>
  <c r="L966" i="1"/>
  <c r="I430" i="1"/>
  <c r="P668" i="1"/>
  <c r="P1080" i="1"/>
  <c r="J430" i="1"/>
  <c r="J1080" i="1"/>
  <c r="O668" i="1"/>
  <c r="S668" i="1"/>
  <c r="R668" i="1"/>
  <c r="M505" i="1"/>
  <c r="M430" i="1" s="1"/>
  <c r="M668" i="1"/>
  <c r="N430" i="1"/>
  <c r="Q11" i="1"/>
  <c r="T668" i="1"/>
  <c r="G11" i="1"/>
  <c r="V11" i="1"/>
  <c r="K11" i="1"/>
  <c r="I11" i="1"/>
  <c r="J316" i="1"/>
  <c r="N316" i="1"/>
  <c r="S11" i="1"/>
  <c r="U11" i="1"/>
  <c r="S1218" i="1" l="1"/>
  <c r="O1218" i="1"/>
  <c r="F1218" i="1"/>
  <c r="G1218" i="1"/>
  <c r="K1218" i="1"/>
  <c r="I1218" i="1"/>
  <c r="Q1218" i="1"/>
  <c r="V1218" i="1"/>
  <c r="U1218" i="1"/>
  <c r="W1218" i="1"/>
  <c r="P1218" i="1"/>
  <c r="J1218" i="1"/>
  <c r="T1218" i="1"/>
  <c r="H1218" i="1"/>
  <c r="M1218" i="1"/>
  <c r="R1218" i="1"/>
  <c r="L1218" i="1"/>
  <c r="N1218" i="1"/>
</calcChain>
</file>

<file path=xl/sharedStrings.xml><?xml version="1.0" encoding="utf-8"?>
<sst xmlns="http://schemas.openxmlformats.org/spreadsheetml/2006/main" count="4994" uniqueCount="979">
  <si>
    <t xml:space="preserve"> Приложение №3</t>
  </si>
  <si>
    <t xml:space="preserve">к Решению Совета депутатов ЗАТО г. Североморск  
</t>
  </si>
  <si>
    <t>от ______________ № _______</t>
  </si>
  <si>
    <t>"Приложение №3
к Решению Совета депутатов ЗАТО г. Североморск  
от 17.12.2024 № 531</t>
  </si>
  <si>
    <t>Распределение бюджетных ассигнований по разделам, подразделам, целевым статьям (муниципальным программам ЗАТО г. Североморск и непрограммным направлениям деятельности), группам видов расходов классификации расходов  бюджета на 2025 год и плановый период 2026 и 2027 годов</t>
  </si>
  <si>
    <t/>
  </si>
  <si>
    <t>рублей</t>
  </si>
  <si>
    <t>Наименование</t>
  </si>
  <si>
    <t>Раздел</t>
  </si>
  <si>
    <t>Подраздел</t>
  </si>
  <si>
    <t>Целевая статья</t>
  </si>
  <si>
    <t>Вид расхода</t>
  </si>
  <si>
    <t>Сумма</t>
  </si>
  <si>
    <t>в том числе за счет средств бюджетов других уровней</t>
  </si>
  <si>
    <t>Изменения</t>
  </si>
  <si>
    <t>2025 год</t>
  </si>
  <si>
    <t>2026 год</t>
  </si>
  <si>
    <t>2027 год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</si>
  <si>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</si>
  <si>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</si>
  <si>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</si>
  <si>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</si>
  <si>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Муниципальная программа 3. "Развитие муниципального управления и гражданского общества" </t>
  </si>
  <si>
    <t>0300000000</t>
  </si>
  <si>
    <t>Подпрограмма 3. "Совершенствование организации деятельности органов местного самоуправления"</t>
  </si>
  <si>
    <t>0330000000</t>
  </si>
  <si>
    <t>Основное мероприятие 1. Формирование квалифицированного кадрового состава органов местного самоуправления</t>
  </si>
  <si>
    <t>0330100000</t>
  </si>
  <si>
    <t>Расходы на обеспечение функций главы муниципального образования</t>
  </si>
  <si>
    <t>0330101030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</si>
  <si>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</si>
  <si>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</si>
  <si>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 xml:space="preserve">Основное мероприятие 3. Обеспечение реализации государственных гарантий, исполнения обязательств, устойчивого функционирования, развития и повышения эффективности органов местного самоуправления </t>
  </si>
  <si>
    <t>0330300000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</si>
  <si>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</si>
  <si>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0330313060</t>
  </si>
  <si>
    <t>Непрограммная деятельность</t>
  </si>
  <si>
    <t>9000000000</t>
  </si>
  <si>
    <t>Непрограммная деятельность Администрации ЗАТО г. Североморск и ее структурных подразделений</t>
  </si>
  <si>
    <t>9020000000</t>
  </si>
  <si>
    <t>Расходы на выплаты по оплате труда главы муниципального образования</t>
  </si>
  <si>
    <t>9020001010</t>
  </si>
  <si>
    <t>Достижение показателей деятельности органов исполнительной власти субъектов Российской Федерации</t>
  </si>
  <si>
    <t>9020055490</t>
  </si>
  <si>
    <t>Иные межбюджетные трансферты из областного бюджета местным бюджетам в целях поощрения органов местного самоуправления городских и муниципальных округов, муниципальных районов Мурманской области за содействие в выполнении задач, возложенных на Вооруженные Силы Российской Федерации (за счет средств резервного фонда Правительства Мурманской области)</t>
  </si>
  <si>
    <t>902007750U</t>
  </si>
  <si>
    <t>Иные межбюджетные трансферты из областного бюджета местным бюджетам в целях поощрения муниципальных образований Мурманской области за достижения в развитии гражданского общества и повышении открытости органов местного самоуправления (за счет средств резервного фонда Правительства Мурманской области)</t>
  </si>
  <si>
    <t>902007751U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</si>
  <si>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</si>
  <si>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</si>
  <si>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Расходы на обеспечение функций председателя представительного органа муниципального образования</t>
  </si>
  <si>
    <t>0330102030</t>
  </si>
  <si>
    <t>100</t>
  </si>
  <si>
    <t>Расходы на обеспечение функций депутатов представительного органа муниципального образования</t>
  </si>
  <si>
    <t>0330103030</t>
  </si>
  <si>
    <t>200</t>
  </si>
  <si>
    <t>Расходы на обеспечение функций работников органов местного самоуправления</t>
  </si>
  <si>
    <t>0330106030</t>
  </si>
  <si>
    <t>Прочие направления расходов муниципальной программы</t>
  </si>
  <si>
    <t>03303Б2990</t>
  </si>
  <si>
    <t>Иные бюджетные ассигнования</t>
  </si>
  <si>
    <t>Непрограммная деятельность Совета депутатов ЗАТО г. Североморск</t>
  </si>
  <si>
    <t>9010000000</t>
  </si>
  <si>
    <t>Расходы на выплаты по оплате труда председателя представительного органа муниципального образования</t>
  </si>
  <si>
    <t>9010002010</t>
  </si>
  <si>
    <t>Расходы на выплаты по оплате труда депутатов представительного органа муниципального образования</t>
  </si>
  <si>
    <t>9010003010</t>
  </si>
  <si>
    <t xml:space="preserve">Расходы на выплаты по оплате труда работников органов местного самоуправления </t>
  </si>
  <si>
    <t>9010006010</t>
  </si>
  <si>
    <t>Расходы на выплаты муниципальным служащим, а также работникам, не отнесенным к должностям муниципальной службы, денежной компенсации за все неиспользованные отпуска при прекращении или расторжении служебного контракта (трудового договора), освобождении от замещаемой должности и увольнении</t>
  </si>
  <si>
    <t>9010008300</t>
  </si>
  <si>
    <t>Расходы на выплаты лицам, замещающим муниципальные должности, денежной компенсации за все неиспользованные отпуска при увольнении в связи с истечением срока их полномочий, прекращением полномочий по состоянию здоровья, препятствующему продолжению исполнения полномочий, а также в связи с досрочным прекращением полномочий по иным основаниям</t>
  </si>
  <si>
    <t>9010008310</t>
  </si>
  <si>
    <t>901007751U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</si>
  <si>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</si>
  <si>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</si>
  <si>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Подпрограмма 1. "Создание условий для эффективного использования муниципального имущества ЗАТО г. Североморск"</t>
  </si>
  <si>
    <t>0310000000</t>
  </si>
  <si>
    <t>Основное мероприятие 1. Обеспечение реализации муниципальных функций в сфере управления муниципальным имуществом ЗАТО г. Североморск</t>
  </si>
  <si>
    <t>0310100000</t>
  </si>
  <si>
    <t>0310106010</t>
  </si>
  <si>
    <t>0310108300</t>
  </si>
  <si>
    <t xml:space="preserve">Основное мероприятие 2. Представление интересов и прав муниципального образования ЗАТО г. Североморск </t>
  </si>
  <si>
    <t>0330200000</t>
  </si>
  <si>
    <t>0330206030</t>
  </si>
  <si>
    <t xml:space="preserve">Муниципальная программа 5. "Развитие образования ЗАТО г. Североморск" </t>
  </si>
  <si>
    <t>0500000000</t>
  </si>
  <si>
    <t xml:space="preserve">Подпрограмма 1. "Развитие дошкольного, общего и дополнительного образования детей" </t>
  </si>
  <si>
    <t>0510000000</t>
  </si>
  <si>
    <t>Основное мероприятие 8. Обеспечение реализации муниципальных функций в сфере управления образования ЗАТО г. Североморск</t>
  </si>
  <si>
    <t>0510800000</t>
  </si>
  <si>
    <t>0510806010</t>
  </si>
  <si>
    <t>Иные межбюджетные трансферты из областного бюджета местным бюджетам на обеспечение ежемесячных губернаторских поощрительных выплат руководителям органов местного самоуправления муниципальных образований Мурманской области, осуществляющих управление в сфере образования, на территории которых проведены мероприятия по реорганизации образовательных организаций в форме присоединения (слияния), и руководителям, возглавившим муниципальную образовательную организацию, созданную путем реорганизации в форме присоединения (слияния) (за счет средств резервного фонда Правительства Мурманской области)</t>
  </si>
  <si>
    <t>051087757U</t>
  </si>
  <si>
    <t>Муниципальная программа 6. "Культура ЗАТО г. Североморск"</t>
  </si>
  <si>
    <t>0600000000</t>
  </si>
  <si>
    <t xml:space="preserve">Подпрограмма 6. "Создание условий для обеспечения и развития сферы культуры" </t>
  </si>
  <si>
    <t>0660000000</t>
  </si>
  <si>
    <t>Основное мероприятие 4. Реализация муниципальных функций управления  в сфере культуры</t>
  </si>
  <si>
    <t>0660400000</t>
  </si>
  <si>
    <t>0660406010</t>
  </si>
  <si>
    <t>0660408300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</si>
  <si>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повышения устойчивости бюджета муниципального образования ЗАТО г. Североморск" </t>
  </si>
  <si>
    <t>0700000000</t>
  </si>
  <si>
    <t>Подпрограмма 1. "Управление муниципальными финансами"</t>
  </si>
  <si>
    <t>0710000000</t>
  </si>
  <si>
    <t>Основное мероприятие 1. Нормативно-методическое обеспечение и организация бюджетного процесса</t>
  </si>
  <si>
    <t>0710100000</t>
  </si>
  <si>
    <t>0710106010</t>
  </si>
  <si>
    <t>0710108300</t>
  </si>
  <si>
    <t>9020006010</t>
  </si>
  <si>
    <t>Социальное обеспечение и иные выплаты населению</t>
  </si>
  <si>
    <t>9020008300</t>
  </si>
  <si>
    <t xml:space="preserve">Расходы на компенсационные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</t>
  </si>
  <si>
    <t>9020008400</t>
  </si>
  <si>
    <t>Уплата налогов, сборов, пеней, штрафов</t>
  </si>
  <si>
    <t>90200Б9090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</si>
  <si>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</si>
  <si>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</si>
  <si>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</si>
  <si>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</si>
  <si>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</si>
  <si>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</si>
  <si>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обеспечение функций руководителя контрольно-счетной палаты муниципального образования и его заместителей</t>
  </si>
  <si>
    <t>0330105030</t>
  </si>
  <si>
    <t>Непрограммная деятельность Контрольно-счетной палаты ЗАТО г. Североморск</t>
  </si>
  <si>
    <t>9030000000</t>
  </si>
  <si>
    <t>Расходы на выплаты по оплате труда руководителя контрольно-счетной палаты муниципального образования и его заместителей</t>
  </si>
  <si>
    <t>9030005010</t>
  </si>
  <si>
    <t>9030006010</t>
  </si>
  <si>
    <t>Обеспечение проведения выборов и референдумов</t>
  </si>
  <si>
    <t>07</t>
  </si>
  <si>
    <t>Обеспечение проведения выборов и референдумов в ЗАТО г. Североморск</t>
  </si>
  <si>
    <t>90200Б9150</t>
  </si>
  <si>
    <t>Резервные фонды</t>
  </si>
  <si>
    <t>11</t>
  </si>
  <si>
    <t>Резервный фонд администрации ЗАТО г. Североморск</t>
  </si>
  <si>
    <t>90200Б9130</t>
  </si>
  <si>
    <t>Другие общегосударственные вопросы</t>
  </si>
  <si>
    <t>13</t>
  </si>
  <si>
    <t xml:space="preserve">Муниципальная программа 1. "Улучшение качества и безопасности жизни населения" </t>
  </si>
  <si>
    <t>0100000000</t>
  </si>
  <si>
    <t xml:space="preserve">Подпрограмма 4. "Дополнительные меры социальной поддержки отдельных категорий граждан ЗАТО г. Североморск" </t>
  </si>
  <si>
    <t>0140000000</t>
  </si>
  <si>
    <t>Основное мероприятие 1. Обеспечение социальных гарантий и усиления адресной направленности мер социальной поддержки населению</t>
  </si>
  <si>
    <t>0140100000</t>
  </si>
  <si>
    <t>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(контрактов) с организациями, финансируемыми из местного бюджета</t>
  </si>
  <si>
    <t>0140113070</t>
  </si>
  <si>
    <t>Предоставление субсидий бюджетным, автономным учреждениям и иным некоммерческим организациям</t>
  </si>
  <si>
    <t>Основное мероприятие 2. Мероприятия, связанные с обеспечением проведения оценки рыночной стоимости объектов муниципального фонда</t>
  </si>
  <si>
    <t>0310200000</t>
  </si>
  <si>
    <t>Расходы связанные с обеспечением проведения оценки рыночной стоимости объектов муниципального фонда</t>
  </si>
  <si>
    <t>03102Б2030</t>
  </si>
  <si>
    <t>Основное мероприятие 3. Мероприятия,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</t>
  </si>
  <si>
    <t>0310300000</t>
  </si>
  <si>
    <t>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хозяйственный оборот</t>
  </si>
  <si>
    <t>03103Б2040</t>
  </si>
  <si>
    <t>Основное мероприятие 5. Мероприятия, связанные с содержанием, обслуживанием, обеспечением сохранности, утилизацией имущества казны муниципального образования</t>
  </si>
  <si>
    <t>0310500000</t>
  </si>
  <si>
    <t>Расходы связанные с содержанием, обслуживанием,  обеспечением сохранности, утилизацией имущества казны муниципального образования</t>
  </si>
  <si>
    <t>03105Б2050</t>
  </si>
  <si>
    <t>Расходы, связанные с ремонтом пустующего муниципального жилищного фонда ЗАТО г. Североморск</t>
  </si>
  <si>
    <t>03105Б2070</t>
  </si>
  <si>
    <t>Основное мероприятие 7. Обеспечение содержания, обслуживания и эксплуатации объектов муниципального имущества ЗАТО г. Североморск</t>
  </si>
  <si>
    <t>0310700000</t>
  </si>
  <si>
    <t>0310713060</t>
  </si>
  <si>
    <t>Расходы на финансовое обеспечение выполнения муниципального задания муниципальными бюджетными и автономными учреждениями</t>
  </si>
  <si>
    <t>03107Б0100</t>
  </si>
  <si>
    <t>Расходы на обеспечение деятельности подведомственных муниципальных казенных учреждений</t>
  </si>
  <si>
    <t>03107Б0200</t>
  </si>
  <si>
    <t xml:space="preserve">Укрепление материально-технической базы муниципальных учреждений  </t>
  </si>
  <si>
    <t>03107Б1010</t>
  </si>
  <si>
    <t>Ремонт и капитальный ремонт имущества муниципальных учреждений</t>
  </si>
  <si>
    <t>03107Б1020</t>
  </si>
  <si>
    <t>Расходы на содержание и ремонт объектов муниципального имущества ЗАТО г. Североморск, находящегося в оперативном управлении учреждений</t>
  </si>
  <si>
    <t>03107Б1070</t>
  </si>
  <si>
    <t xml:space="preserve">Подпрограмма 2. "Развитие информационного общества и системы "Электронный муниципалитет" в ЗАТО г. Североморск" </t>
  </si>
  <si>
    <t>0320000000</t>
  </si>
  <si>
    <t>Основное мероприятие 1. Совершенствование и модернизация аппаратного и программного обеспечения, информационно-коммуникационной и телекоммуникационной сети органов местного самоуправления ЗАТО г. Североморск</t>
  </si>
  <si>
    <t>0320100000</t>
  </si>
  <si>
    <t>Мероприятия в области информационно-коммуникационной и телекоммуникационной инфраструктуры информационного общества</t>
  </si>
  <si>
    <t>03201Б2400</t>
  </si>
  <si>
    <t>Основное мероприятие 2. Обеспечение комплексной защиты информации в информационно-вычислительных сетях органов местного самоуправления ЗАТО г. Североморск</t>
  </si>
  <si>
    <t>0320200000</t>
  </si>
  <si>
    <t>Мероприятие в области построения инфраструктуры защиты информационных каналов ОМСУ от НСД, в том числе комплекс работ по аттестации объектов ИСПДН</t>
  </si>
  <si>
    <t>03202Б2440</t>
  </si>
  <si>
    <t>Основное мероприятие 4.  Развитие официальных Интернет-ресурсов органов местного самоуправления ЗАТО г. Североморск в сети Интернет</t>
  </si>
  <si>
    <t>0320400000</t>
  </si>
  <si>
    <t>Сопровождение и модернизация официальных интернет-ресурсов ОМСУ ЗАТО г. Североморск</t>
  </si>
  <si>
    <t>03204Б2450</t>
  </si>
  <si>
    <t>Основное мероприятие 3. Обеспечение доступности о событиях в сфере культуры и  общественно-политической жизни ЗАТО г. Североморск через официальное средство массовой информации - газету «Североморские  вести»</t>
  </si>
  <si>
    <t>0660300000</t>
  </si>
  <si>
    <t>Расходы, связанные с информированием о деятельности органов местного самоуправления</t>
  </si>
  <si>
    <t>06603Б1080</t>
  </si>
  <si>
    <t>Расходы, связанные с организацией и проведением общегородских мероприятий</t>
  </si>
  <si>
    <t>90100Б9170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</si>
  <si>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</si>
  <si>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9020075540</t>
  </si>
  <si>
    <t>Субвенция на реализацию Закона Мурманской области "Об административных комиссиях"</t>
  </si>
  <si>
    <t>9020075550</t>
  </si>
  <si>
    <t xml:space="preserve">Исполнение судебных актов по обращению взыскания на средства бюджета муниципального образования </t>
  </si>
  <si>
    <t>90200Б9000</t>
  </si>
  <si>
    <t>Расходы на оплату единовременных, вступительных, организационных, членских взносов и сборов</t>
  </si>
  <si>
    <t>90200Б9160</t>
  </si>
  <si>
    <t>90200Б9170</t>
  </si>
  <si>
    <t>90300Б9160</t>
  </si>
  <si>
    <t xml:space="preserve">Непрограммная деятельность муниципальных казенных учреждений </t>
  </si>
  <si>
    <t>9040000000</t>
  </si>
  <si>
    <t>904007751U</t>
  </si>
  <si>
    <t>90400Б9000</t>
  </si>
  <si>
    <t>Непрограммная деятельность муниципальных бюджетных и автономных учреждений</t>
  </si>
  <si>
    <t>9050000000</t>
  </si>
  <si>
    <t>905007750U</t>
  </si>
  <si>
    <t>905007751U</t>
  </si>
  <si>
    <t>Исполнение судебных актов по обращению взыскания на средства бюджета муниципального образования</t>
  </si>
  <si>
    <t>90500Б9000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</si>
  <si>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</si>
  <si>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</si>
  <si>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</si>
  <si>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Гражданская оборона</t>
  </si>
  <si>
    <t>09</t>
  </si>
  <si>
    <t>Подпрограмма 9. "Обеспечение мероприятий гражданской обороны, защиты населения и территории от чрезвычайных ситуаций, мероприятий по предупреждению и ликвидации последствий чрезвычайных ситуаций природного и техногенного характера, реализации мер пожарной безопасности, безопасности на водных объектах в ЗАТО г. Североморск"</t>
  </si>
  <si>
    <t>0190000000</t>
  </si>
  <si>
    <t xml:space="preserve">Основное мероприятие 4. Создание и поддержание в постоянной готовности к использованию объектов гражданской обороны и чрезвычайных ситуаций </t>
  </si>
  <si>
    <t>0190400000</t>
  </si>
  <si>
    <t>Оснащение защитных сооружений гражданской обороны, пунктов временного размещения и эвакуационных пунктов</t>
  </si>
  <si>
    <t>01904Б2230</t>
  </si>
  <si>
    <t>Основное мероприятие 5. Обеспечение информирования населения</t>
  </si>
  <si>
    <t>0190500000</t>
  </si>
  <si>
    <t>Проведение мероприятий, направленных на информирование населения</t>
  </si>
  <si>
    <t>01905Б2240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</si>
  <si>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</si>
  <si>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</si>
  <si>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Основное мероприятие 1. Организация работы Единой дежурно-диспетчерской службы</t>
  </si>
  <si>
    <t>0190100000</t>
  </si>
  <si>
    <t>0190113060</t>
  </si>
  <si>
    <t>01901Б0200</t>
  </si>
  <si>
    <t>Основное мероприятие 3. Мероприятия в области защиты населения и территории от чрезвычайных ситуаций</t>
  </si>
  <si>
    <t>0190300000</t>
  </si>
  <si>
    <t>Создание резерва материальных ресурсов, предназначенных для защиты населения, предупреждения и ликвидации чрезвычайных ситуаций</t>
  </si>
  <si>
    <t>01903Б2220</t>
  </si>
  <si>
    <t xml:space="preserve">Основное мероприятие 5. Обеспечение информирования 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</si>
  <si>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</si>
  <si>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</si>
  <si>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1. "Улучшение качества и безопасности жизни населения "</t>
  </si>
  <si>
    <t xml:space="preserve">Подпрограмма 6. "Профилактика правонарушений в ЗАТО г. Североморск" </t>
  </si>
  <si>
    <t>0160000000</t>
  </si>
  <si>
    <t>Основное мероприятие 4. Повышение роли населения в обеспечении охраны общественного порядка</t>
  </si>
  <si>
    <t>0160400000</t>
  </si>
  <si>
    <t>01604Б2240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</si>
  <si>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</si>
  <si>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01604Б2320</t>
  </si>
  <si>
    <t>Основное мероприятие 2. Мероприятия по развитию муниципальной системы уличного видеонаблюдения</t>
  </si>
  <si>
    <t>0190200000</t>
  </si>
  <si>
    <t>Обеспечение функционирования муниципальной системы уличного видеонаблюдения</t>
  </si>
  <si>
    <t>01902Б2210</t>
  </si>
  <si>
    <t>Обеспечение бесперебойной работы системы МАСЦО</t>
  </si>
  <si>
    <t>01905Б2250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</si>
  <si>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</si>
  <si>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1000000000</t>
  </si>
  <si>
    <t>Основное мероприятие 1. Профилактика и предупреждение террористических и экстремистских проявлений</t>
  </si>
  <si>
    <t>1000100000</t>
  </si>
  <si>
    <t>Мероприятия по отработке практических навыков взаимодействия при возникновении чрезвычайных ситуаций</t>
  </si>
  <si>
    <t>10001Б2330</t>
  </si>
  <si>
    <t>Мероприятия по инженерно-техническому укреплению объектов</t>
  </si>
  <si>
    <t>10001Б2340</t>
  </si>
  <si>
    <t>Основное мероприятие 2. Межведомственное взаимодействие в сфере противодействия проявлениям терроризма</t>
  </si>
  <si>
    <t>1000200000</t>
  </si>
  <si>
    <t>Проведение межведомственных мероприятий антитеррористической направленности</t>
  </si>
  <si>
    <t>10002Б2350</t>
  </si>
  <si>
    <t>Основное мероприятие 3. Информационно-пропагандистское сопровождение антитеррористической деятельности и информационное противодействие</t>
  </si>
  <si>
    <t>1000300000</t>
  </si>
  <si>
    <t>Организация информирования населения о действиях при угрозе совершения террористических актов в местах пребывания людей</t>
  </si>
  <si>
    <t>10003Б2360</t>
  </si>
  <si>
    <t>Проведение информационно-пропагандистских мероприятий, разъяснительной работы среди населения, направленных на повышение бдительности граждан и готовности к действиям в случае террористических угроз и чрезвычайных ситуаций</t>
  </si>
  <si>
    <t>10003Б2380</t>
  </si>
  <si>
    <t>Национальная экономика</t>
  </si>
  <si>
    <t>Сельское хозяйство и рыболовство</t>
  </si>
  <si>
    <t xml:space="preserve">Муниципальная программа 4. "Обеспечение комфортной городской среды в ЗАТО г. Североморск" </t>
  </si>
  <si>
    <t>0400000000</t>
  </si>
  <si>
    <t>Подпрограмма 6. "Осуществление прочих мероприятий по благоустройству в ЗАТО г. Североморск"</t>
  </si>
  <si>
    <t>0460000000</t>
  </si>
  <si>
    <t>Основное мероприятие 2.  Мероприятия, связанные с улучшением внешнего облика и санитарного состояния ЗАТО г. Североморск</t>
  </si>
  <si>
    <t>0460200000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</si>
  <si>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</si>
  <si>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0460275590</t>
  </si>
  <si>
    <t>Расходы на содержание животных без владельцев, переданных в муниципальную собственность</t>
  </si>
  <si>
    <t>04602Б2590</t>
  </si>
  <si>
    <t>800</t>
  </si>
  <si>
    <t>Дорожное хозяйство (дорожные фонды)</t>
  </si>
  <si>
    <t xml:space="preserve">Подпрограмма 1. "Автомобильные дороги и проезды ЗАТО г. Североморск" </t>
  </si>
  <si>
    <t>0410000000</t>
  </si>
  <si>
    <t>Основное мероприятие 1. Ремонт, капитальный ремонт, реконструкция и содержание дворовых территорий многоквартирных домов и проездов к ним</t>
  </si>
  <si>
    <t>0410100000</t>
  </si>
  <si>
    <t>Иные межбюджетные трансферты из областного бюджета бюджетам муниципальных образований на реализацию мероприятий, направленных на выполнение работ по ямочному ремонту дворовых проездов</t>
  </si>
  <si>
    <t>041019Д301</t>
  </si>
  <si>
    <t>Капитальный ремонт дворовых территорий многоквартирных домов и проездов к ним</t>
  </si>
  <si>
    <t>04101Б2530</t>
  </si>
  <si>
    <t>Ремонт дворовых территорий многоквартирных домов и проездов к ним</t>
  </si>
  <si>
    <t>04101Б2540</t>
  </si>
  <si>
    <t>Основное мероприятие 2. Капитальный ремонт, ремонт, реконструкция и содержание автомобильных дорог общего пользования местного значения</t>
  </si>
  <si>
    <t>0410200000</t>
  </si>
  <si>
    <t xml:space="preserve">Содержание автомобильных дорог общего пользования и инженерных сооружений на них в границах городских округов </t>
  </si>
  <si>
    <t>041029Д010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</si>
  <si>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</si>
  <si>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041029Д020</t>
  </si>
  <si>
    <t>Капитальный ремонт и реконструкция автомобильных дорог общего пользования местного значения, включая капитальный ремонт и реконструкцию  элементов их обустройства и защитных и искусственных дорожных сооружений</t>
  </si>
  <si>
    <t>041029Д030</t>
  </si>
  <si>
    <t>Капитальные вложения в объекты государственной (муниципальной) собственности</t>
  </si>
  <si>
    <t>400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</si>
  <si>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</si>
  <si>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041029Д110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</si>
  <si>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</si>
  <si>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041029Д150</t>
  </si>
  <si>
    <t>Иные межбюджетные трансферты бюджетам муниципальных образований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</si>
  <si>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0410249220</t>
  </si>
  <si>
    <t xml:space="preserve"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</t>
  </si>
  <si>
    <t>04102L5060</t>
  </si>
  <si>
    <t>Софинансирование расходов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</si>
  <si>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04102SД110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</si>
  <si>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</si>
  <si>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04102SД150</t>
  </si>
  <si>
    <t>Софинансирование расходов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</si>
  <si>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04102S9220</t>
  </si>
  <si>
    <t>Восстановление функционирования автомобильных дорог общего пользования местного значения и защитных и искусственных дорожных сооружений</t>
  </si>
  <si>
    <t>04102Б2580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</si>
  <si>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</si>
  <si>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0900000000</t>
  </si>
  <si>
    <t xml:space="preserve">Основное мероприятие 1. Развитие системы организации движения транспортных средств и пешеходов, повышение безопасности дорожных условий </t>
  </si>
  <si>
    <t>0900100000</t>
  </si>
  <si>
    <t>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</si>
  <si>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0900149120</t>
  </si>
  <si>
    <t>Улучшение дорожных условий для участников дорожного движения</t>
  </si>
  <si>
    <t>090019Д040</t>
  </si>
  <si>
    <t>Связь и информатика</t>
  </si>
  <si>
    <t>Муниципальная программа 3. "Развитие муниципального управления и гражданского общества"</t>
  </si>
  <si>
    <t>Основное мероприятие 3. Развитие инфокоммуникационных компонентов органов местного самоуправления ЗАТО г. Североморск</t>
  </si>
  <si>
    <t>0320300000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</si>
  <si>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</si>
  <si>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0320370570</t>
  </si>
  <si>
    <t>Сопровождение программного обеспечения "Система автоматизированного рабочего места муниципального образования"</t>
  </si>
  <si>
    <t>03203S0570</t>
  </si>
  <si>
    <t>Другие вопросы в области национальной экономики</t>
  </si>
  <si>
    <t>12</t>
  </si>
  <si>
    <t>Муниципальная программа 2. "Развитие конкурентоспособной экономики ЗАТО г. Североморск"</t>
  </si>
  <si>
    <t>0200000000</t>
  </si>
  <si>
    <t xml:space="preserve">Подпрограмма 1. "Развитие малого и среднего предпринимательства, стимулирование инвестиционной деятельности ЗАТО г. Североморск" </t>
  </si>
  <si>
    <t>0210000000</t>
  </si>
  <si>
    <t>Основное мероприятие 1. Мероприятия по поддержке и развитию субъектов малого и среднего предпринимательства</t>
  </si>
  <si>
    <t>0210100000</t>
  </si>
  <si>
    <t>Организация и проведение муниципальных конкурсов, направленных на поддержку и развитие субъектов малого и среднего предпринимательства</t>
  </si>
  <si>
    <t>02101Б2410</t>
  </si>
  <si>
    <t>Основное мероприятие 2. Оказание финансовой поддержки субъектам малого и среднего предпринимательства</t>
  </si>
  <si>
    <t>0210200000</t>
  </si>
  <si>
    <t>Субсидия на реализацию мероприятий муниципальных программ развития малого и среднего предпринимательства</t>
  </si>
  <si>
    <t>0210270550</t>
  </si>
  <si>
    <t>Софинансирование мероприятий муниципальных программ развития малого и среднего предпринимательства</t>
  </si>
  <si>
    <t>02102S0550</t>
  </si>
  <si>
    <t>Предоставление грантов субъектам малого и среднего предпринимательства</t>
  </si>
  <si>
    <t>02102Б2420</t>
  </si>
  <si>
    <t xml:space="preserve">Подпрограмма 2. "Развитие потребительского рынка ЗАТО г. Североморск" </t>
  </si>
  <si>
    <t>0220000000</t>
  </si>
  <si>
    <t>Основное мероприятие 1. Организация и проведение мероприятий, направленных на развитие торговой инфраструктуры, повышение качества и конкурентоспособности производимых и реализуемых товаров и услуг</t>
  </si>
  <si>
    <t>0220100000</t>
  </si>
  <si>
    <t>Организация и проведение круглых столов, конкурсов, выставок, ярмарок для предприятий потребительского рынка</t>
  </si>
  <si>
    <t>02201Б2430</t>
  </si>
  <si>
    <t xml:space="preserve">Подпрограмма 1. "Создание условий для эффективного использования муниципального имущества ЗАТО г. Североморск" </t>
  </si>
  <si>
    <t>Основное мероприятие 6. Мероприятия по землеустройству и землепользованию</t>
  </si>
  <si>
    <t>0310600000</t>
  </si>
  <si>
    <t>Субсидии из областного бюджета местным бюджетам для проведения комплексных кадастровых работ на территории Мурманской области в соответствии с Федеральным законом от 24.07.2007 №221-ФЗ «О кадастровой деятельности»</t>
  </si>
  <si>
    <t>0310673210</t>
  </si>
  <si>
    <t>Софинансирование мероприятий проведения комплексных кадастровых работ на территории Мурманской области в соответствии с Федеральным законом от 24.07.2007 №221-ФЗ «О кадастровой деятельности"</t>
  </si>
  <si>
    <t>03106S3210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</si>
  <si>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</si>
  <si>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03106Б2060</t>
  </si>
  <si>
    <t>Изготовление картосхем ЗАТО г. Североморск</t>
  </si>
  <si>
    <t>03106Б2080</t>
  </si>
  <si>
    <t>Основное мероприятие 8. Создание муниципальных объектов городской инфраструктуры</t>
  </si>
  <si>
    <t>0310800000</t>
  </si>
  <si>
    <t>03108L5060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</si>
  <si>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</si>
  <si>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9020075510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</si>
  <si>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</si>
  <si>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904007736U</t>
  </si>
  <si>
    <t>Жилищно-коммунальное хозяйство</t>
  </si>
  <si>
    <t>Жилищное хозяйство</t>
  </si>
  <si>
    <t xml:space="preserve">Подпрограмма 5. "Муниципальный жилищный фонд ЗАТО г. Североморск" </t>
  </si>
  <si>
    <t>0450000000</t>
  </si>
  <si>
    <t>Основное мероприятие 1. Капитальный ремонт муниципального жилищного фонда ЗАТО г. Североморск</t>
  </si>
  <si>
    <t>0450100000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</si>
  <si>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</si>
  <si>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0450170850</t>
  </si>
  <si>
    <t>Cофинансирование расходных обязательств по оплате взносов на капитальный ремонт за муниципальный жилой фонд</t>
  </si>
  <si>
    <t>04501S0850</t>
  </si>
  <si>
    <t xml:space="preserve">Взносы на капитальный ремонт общего имущества в многоквартирных домах в части, приходящейся на муниципальные жилые помещения </t>
  </si>
  <si>
    <t>04501Б2600</t>
  </si>
  <si>
    <t>Взносы на капитальный ремонт общего имущества в многоквартирных домах в части, приходящейся на муниципальные нежилые помещения</t>
  </si>
  <si>
    <t>04501Б2650</t>
  </si>
  <si>
    <t>Мероприятия, связанные с капитальным ремонтом муниципальных жилых помещений</t>
  </si>
  <si>
    <t>04501Б2660</t>
  </si>
  <si>
    <t>Основное мероприятие 2. Содержание пустующего муниципального жилищного фонда</t>
  </si>
  <si>
    <t>0450200000</t>
  </si>
  <si>
    <t>04502L5060</t>
  </si>
  <si>
    <t>600</t>
  </si>
  <si>
    <t>Содержание пустующих муниципальных жилых помещений</t>
  </si>
  <si>
    <t>04502Б2670</t>
  </si>
  <si>
    <t>Обеспечение сохранности пустующего муниципального жилищного фонда</t>
  </si>
  <si>
    <t>04502Б2690</t>
  </si>
  <si>
    <t>Коммунальное хозяйство</t>
  </si>
  <si>
    <t>Региональный проект "Чистая вода"</t>
  </si>
  <si>
    <t>031F500000</t>
  </si>
  <si>
    <t>Строительство и реконструкция (модернизация) объектов питьевого водоснабжения</t>
  </si>
  <si>
    <t>031F552430</t>
  </si>
  <si>
    <t>031F5А2430</t>
  </si>
  <si>
    <t>Муниципальная программа 4. "Обеспечение комфортной городской среды в ЗАТО г. Североморск"</t>
  </si>
  <si>
    <t>Подпрограмма 3. "Энергосбережение и повышение энергоэффективности на территории ЗАТО г. Североморск"</t>
  </si>
  <si>
    <t>0430000000</t>
  </si>
  <si>
    <t>Основное мероприятие 1.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г. Североморск</t>
  </si>
  <si>
    <t>0430100000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</si>
  <si>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</si>
  <si>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04301Б2640</t>
  </si>
  <si>
    <t>300</t>
  </si>
  <si>
    <t>04301Б2990</t>
  </si>
  <si>
    <t>Основное мероприятие 2. Обеспечение рационального использования энергетических ресурсов в процессе эксплуатации муниципальных объектов недвижимого имущества</t>
  </si>
  <si>
    <t>0430200000</t>
  </si>
  <si>
    <t>Иной межбюджетный трансферт из областного бюджета на предоставление грантов бюджетам муниципальных образований Мурманской области на финансирование проектов модернизации городского освещения</t>
  </si>
  <si>
    <t>0430277060</t>
  </si>
  <si>
    <t>Внедрение энергосберегающих технологий при эксплуатации сетей уличного освещения</t>
  </si>
  <si>
    <t>04302Б2470</t>
  </si>
  <si>
    <t xml:space="preserve">Подпрограмма 4. "Подготовка объектов и систем жизнеобеспечения ЗАТО г. Североморск к работе в отопительный период" </t>
  </si>
  <si>
    <t>0440000000</t>
  </si>
  <si>
    <t>Основное мероприятие 1. Подготовка объектов и систем жизнеобеспечения ЗАТО г. Североморск к работе в отопительный сезон</t>
  </si>
  <si>
    <t>0440100000</t>
  </si>
  <si>
    <t>Обеспечение мероприятий по модернизации систем коммунальной инфраструктуры (за счет средств публично-правовой компании "Фонд развития территорий")</t>
  </si>
  <si>
    <t>0440109505</t>
  </si>
  <si>
    <t>Обеспечение мероприятий по модернизации систем коммунальной инфраструктуры</t>
  </si>
  <si>
    <t>0440109605</t>
  </si>
  <si>
    <t>Софинансирование расходов по модернизации систем коммунальной инфраструктуры (за счет средств публично-правовой компании "Фонд развития территорий")</t>
  </si>
  <si>
    <t>04401S9505</t>
  </si>
  <si>
    <t>Софинансирование расходов по модернизации систем коммунальной инфраструктуры</t>
  </si>
  <si>
    <t>04401S9605</t>
  </si>
  <si>
    <t>Основное мероприятие 2. Мероприятия по разработке и утверждению схемы теплоснабжения и водоснабжения, программы комплексного развития систем коммунальной инфраструктуры ЗАТО г. Североморск</t>
  </si>
  <si>
    <t>0440200000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</si>
  <si>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</si>
  <si>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04402Б2490</t>
  </si>
  <si>
    <t>Оплата коммунальных услуг по пустующим муниципальным жилым помещениям</t>
  </si>
  <si>
    <t>04502Б2680</t>
  </si>
  <si>
    <t>Благоустройство</t>
  </si>
  <si>
    <t xml:space="preserve">Подпрограмма 2. "Комплексная эксплуатация муниципальных объектов уличного (наружного) освещения" </t>
  </si>
  <si>
    <t>0420000000</t>
  </si>
  <si>
    <t>Основное мероприятие 1. Ремонт, капитальный ремонт и содержание объектов наружного освещения</t>
  </si>
  <si>
    <t>0420100000</t>
  </si>
  <si>
    <t>04201L5060</t>
  </si>
  <si>
    <t>Содержание и техническое обслуживание объектов наружного освещения</t>
  </si>
  <si>
    <t>04201Б2610</t>
  </si>
  <si>
    <t>Ремонт объектов наружного освещения</t>
  </si>
  <si>
    <t>04201Б2620</t>
  </si>
  <si>
    <t>Капитальный ремонт объектов наружного освещения</t>
  </si>
  <si>
    <t>04201Б2630</t>
  </si>
  <si>
    <t>Основное мероприятие 2. Развитие сети уличного и дворового освещения</t>
  </si>
  <si>
    <t>0420200000</t>
  </si>
  <si>
    <t>Увеличение общей протяженности линий сети уличного освещения</t>
  </si>
  <si>
    <t>04202Б2860</t>
  </si>
  <si>
    <t xml:space="preserve">Подпрограмма 6. "Осуществление прочих мероприятий по благоустройству в ЗАТО г. Североморск" </t>
  </si>
  <si>
    <t>Основное мероприятие 1. Обеспечение сохранности, технического обслуживания и содержания элементов прочего благоустройства</t>
  </si>
  <si>
    <t>0460100000</t>
  </si>
  <si>
    <t>Содержание и техническое обслуживание элементов прочего благоустройства</t>
  </si>
  <si>
    <t>04601Б2700</t>
  </si>
  <si>
    <t>Ремонт элементов прочего благоустройства</t>
  </si>
  <si>
    <t>04601Б2710</t>
  </si>
  <si>
    <t>Капитальный ремонт элементов прочего благоустройства</t>
  </si>
  <si>
    <t>04601Б2720</t>
  </si>
  <si>
    <t>Установка (демонтаж) элементов прочего благоустройства</t>
  </si>
  <si>
    <t>04601Б2730</t>
  </si>
  <si>
    <t>Строительство (реконструкция ) элементов прочего благоустройства</t>
  </si>
  <si>
    <t>04601Б2740</t>
  </si>
  <si>
    <t>Основное мероприятие 2. Мероприятия, связанные с улучшением внешнего облика и санитарного состояния ЗАТО г. Североморск</t>
  </si>
  <si>
    <t>Субсидии муниципальным образованиям на снос аварийных расселенных  жилых домов</t>
  </si>
  <si>
    <t>0460271220</t>
  </si>
  <si>
    <t>Субсидия на приобретение коммунальной техники для уборки территорий муниципальных образований Мурманской области</t>
  </si>
  <si>
    <t>0460273160</t>
  </si>
  <si>
    <t>04602L5060</t>
  </si>
  <si>
    <t>Софинансирование субсидии из областного бюджета на снос аварийных расселенных  жилых домов</t>
  </si>
  <si>
    <t>04602S1220</t>
  </si>
  <si>
    <t xml:space="preserve">Софинансирование расходов на приобретение коммунальной техники для уборки территории муниципального образования </t>
  </si>
  <si>
    <t>04602S3160</t>
  </si>
  <si>
    <t>Мероприятия по сносу объектов капитального строительства</t>
  </si>
  <si>
    <t>04602Б2500</t>
  </si>
  <si>
    <t>04602Б2990</t>
  </si>
  <si>
    <t>Основное мероприятие 3. Праздничное оформление улиц и площадей ЗАТО г. Североморск</t>
  </si>
  <si>
    <t>0460300000</t>
  </si>
  <si>
    <t>04603Б2700</t>
  </si>
  <si>
    <t>04603Б2710</t>
  </si>
  <si>
    <t>04603Б2730</t>
  </si>
  <si>
    <t>Праздничное оформление территории муниципального образования</t>
  </si>
  <si>
    <t>04603Б2890</t>
  </si>
  <si>
    <t>Основное мероприятие 4. Организация и содержание мест захоронения</t>
  </si>
  <si>
    <t>0460400000</t>
  </si>
  <si>
    <t>0460413060</t>
  </si>
  <si>
    <t>Субсидия на софинансирование капитальных вложений в объекты муниципальной собственности</t>
  </si>
  <si>
    <t>0460474000</t>
  </si>
  <si>
    <t>Строительство кладбищ</t>
  </si>
  <si>
    <t>04604S4000</t>
  </si>
  <si>
    <t>04604Б0100</t>
  </si>
  <si>
    <t>04604Б1010</t>
  </si>
  <si>
    <t>04604Б4020</t>
  </si>
  <si>
    <t xml:space="preserve">Подпрограмма 7. "Городские парки и скверы - центры отдыха североморцев" </t>
  </si>
  <si>
    <t>0470000000</t>
  </si>
  <si>
    <t>Основное мероприятие 1. Укрепление и развитие инфраструктуры парков и скверов</t>
  </si>
  <si>
    <t>0470100000</t>
  </si>
  <si>
    <t>Содержание объектов озеленения</t>
  </si>
  <si>
    <t>04701Б2800</t>
  </si>
  <si>
    <t>Ремонт объектов озеленения</t>
  </si>
  <si>
    <t>04701Б2810</t>
  </si>
  <si>
    <t>Благоустройство территорий парков и скверов</t>
  </si>
  <si>
    <t>04701Б2840</t>
  </si>
  <si>
    <t>Основное мероприятие 3. Озеленение городских территорий</t>
  </si>
  <si>
    <t>0470300000</t>
  </si>
  <si>
    <t>04703Б2990</t>
  </si>
  <si>
    <t>Муниципальная программа 8. "Формирование современной городской среды ЗАТО г. Североморск"</t>
  </si>
  <si>
    <t>0800000000</t>
  </si>
  <si>
    <t>Основное мероприятие 1. Благоустройство дворовых территорий многоквартирных домов муниципального образования ЗАТО г. Североморск</t>
  </si>
  <si>
    <t>0800100000</t>
  </si>
  <si>
    <t>Прочие мероприятия по благоустройству дворовых территорий</t>
  </si>
  <si>
    <t>08001Б2520</t>
  </si>
  <si>
    <t>Основное мероприятие 2. Благоустройство общественных территорий муниципального образования ЗАТО г. Североморск</t>
  </si>
  <si>
    <t>0800200000</t>
  </si>
  <si>
    <t>Прочие мероприятия по благоустройству общественных территорий</t>
  </si>
  <si>
    <t>08002Б2510</t>
  </si>
  <si>
    <t>Основное мероприятие 3. Мероприятия по реализации проектов по поддержке местных инициатив</t>
  </si>
  <si>
    <t>0800300000</t>
  </si>
  <si>
    <t>Субсидии на реализацию инициативных проектов в муниципальных образованиях Мурманской области</t>
  </si>
  <si>
    <t>0800370950</t>
  </si>
  <si>
    <t>Софинансирование расходов на реализацию проектов по поддержке местных инициатив</t>
  </si>
  <si>
    <t>08003S0950</t>
  </si>
  <si>
    <t>Прочие мероприятия по поддержке местных инициатив</t>
  </si>
  <si>
    <t>08003Б2900</t>
  </si>
  <si>
    <t>Основное мероприятие 4. Развитие и модернизация инфраструктуры для занятий массовым спортом и обеспечения досуга детей в рамках формирования современной городской среды</t>
  </si>
  <si>
    <t>0800400000</t>
  </si>
  <si>
    <t>Работы, направленные на развитие и модернизацию инфраструктуры городской среды</t>
  </si>
  <si>
    <t>08004Б2920</t>
  </si>
  <si>
    <t>Региональный проект "Формирование комфортной городской среды"</t>
  </si>
  <si>
    <t>080И400000</t>
  </si>
  <si>
    <t>Реализация программ формирования современной городской среды</t>
  </si>
  <si>
    <t>080И455550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</si>
  <si>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</si>
  <si>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080F271210</t>
  </si>
  <si>
    <t>Софинансирование расходов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</si>
  <si>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080F2S1210</t>
  </si>
  <si>
    <t>905007736U</t>
  </si>
  <si>
    <t>Другие вопросы в области жилищно-коммунального хозяйства</t>
  </si>
  <si>
    <t>Основное мероприятие 7. Организация осуществления деятельности по обеспечению комфортной городской среды муниципального образования</t>
  </si>
  <si>
    <t>0460700000</t>
  </si>
  <si>
    <t>0460713060</t>
  </si>
  <si>
    <t>04607Б0200</t>
  </si>
  <si>
    <t>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</si>
  <si>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9020075630</t>
  </si>
  <si>
    <t>Охрана окружающей среды</t>
  </si>
  <si>
    <t>Другие вопросы в области охраны окружающей среды</t>
  </si>
  <si>
    <t>Муниципальная программа 1. "Улучшение качества и безопасности жизни населения"</t>
  </si>
  <si>
    <t xml:space="preserve">Подпрограмма 8. "Охрана окружающей среды ЗАТО г. Североморск" </t>
  </si>
  <si>
    <t>0180000000</t>
  </si>
  <si>
    <t>Основное мероприятие 1. Мероприятия по разработке, актуализации схем по обеспечению экологического и санитарно-эпидемиологического благополучия населения ЗАТО г. Североморск</t>
  </si>
  <si>
    <t>0180100000</t>
  </si>
  <si>
    <t>01801Б2990</t>
  </si>
  <si>
    <t>Основное мероприятие 2. Мероприятия по ликвидации несанкционированных свалок</t>
  </si>
  <si>
    <t>0180200000</t>
  </si>
  <si>
    <t>Ликвидация несанкционированных свалок</t>
  </si>
  <si>
    <t>01802Б2870</t>
  </si>
  <si>
    <t>Основное мероприятие 3.  Мероприятия, направленные на ликвидацию накопленного экологического ущерба</t>
  </si>
  <si>
    <t>0180300000</t>
  </si>
  <si>
    <t>Субсидия на реализацию мероприятий, направленных на ликвидацию накопленного экологического ущерба</t>
  </si>
  <si>
    <t>0180370810</t>
  </si>
  <si>
    <t>Софинансирование мероприятий, направленных на ликвидацию накопленного экологического ущерба</t>
  </si>
  <si>
    <t>01803S0810</t>
  </si>
  <si>
    <t xml:space="preserve">Основное мероприятие 4.  Мероприятия плана, утвержденного уполномоченным органом государственной власти субъекта РФ в области охраны окружающей среды  </t>
  </si>
  <si>
    <t>0180400000</t>
  </si>
  <si>
    <t xml:space="preserve">Реализация плана мероприятий, утвержденного уполномоченным органом государственной власти субъекта РФ в области охраны окружающей среды  </t>
  </si>
  <si>
    <t>01804Б2850</t>
  </si>
  <si>
    <t xml:space="preserve"> Подпрограмма 6. "Осуществление прочих мероприятий по благоустройству в ЗАТО г. Североморск"</t>
  </si>
  <si>
    <t>Образование</t>
  </si>
  <si>
    <t>Дошкольное образование</t>
  </si>
  <si>
    <t>Основное мероприятие 1. Обеспечение предоставления услуг в сфере дошкольного, общего и дополнительного образования</t>
  </si>
  <si>
    <t>0510100000</t>
  </si>
  <si>
    <t>0510113060</t>
  </si>
  <si>
    <t>Субсидии из областного бюджета местным бюджетам на обеспечение комплексной безопасности муниципальных образовательных организаций</t>
  </si>
  <si>
    <t>0510170790</t>
  </si>
  <si>
    <t>Субсидия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(за счет средств Резервного фонда Правительства Мурманской области)</t>
  </si>
  <si>
    <t>0510171080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</si>
  <si>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</si>
  <si>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</si>
  <si>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</si>
  <si>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0510175310</t>
  </si>
  <si>
    <t>Иные межбюджетные трансферты из областного бюджета местным бюджетам в целях поощрения муниципальных образований – победителей конкурса на лучшее озеленение территорий населенных пунктов Мурманской области</t>
  </si>
  <si>
    <t>0510177430</t>
  </si>
  <si>
    <t>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оплату труда и начисления на выплаты по оплате труда работникам муниципальных учреждений</t>
  </si>
  <si>
    <t>05101P1100</t>
  </si>
  <si>
    <t>Софинансирование расходов на обеспечение комплексной безопасности муниципальных образовательных организаций</t>
  </si>
  <si>
    <t>05101S0790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</si>
  <si>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</si>
  <si>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05101S1100</t>
  </si>
  <si>
    <t>05101Б0100</t>
  </si>
  <si>
    <t>05101Б1010</t>
  </si>
  <si>
    <t>05101Б1020</t>
  </si>
  <si>
    <t>Основное мероприятие 2. Создание условий для повышения качества образовательных услуг дошкольного, общего образования и дополнительного образования детей</t>
  </si>
  <si>
    <t>0510200000</t>
  </si>
  <si>
    <t>Развитие кадрового потенциала системы дошкольного, общего и дополнительного образования</t>
  </si>
  <si>
    <t>05102Б1700</t>
  </si>
  <si>
    <t>Региональный проект "Поддержка семьи"</t>
  </si>
  <si>
    <t>051Я100000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</si>
  <si>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</si>
  <si>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051Я153150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</si>
  <si>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 (Капитальный ремонт дошкольных учреждений городского округа ЗАТО Североморск)</t>
  </si>
  <si>
    <t>051Я153158</t>
  </si>
  <si>
    <t>Софинансирование расходов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 (Капитальный ремонт дошкольных учреждений городского округа ЗАТО Североморск)</t>
  </si>
  <si>
    <t>051Я1S3158</t>
  </si>
  <si>
    <t>051Я1А3158</t>
  </si>
  <si>
    <t>Общее образование</t>
  </si>
  <si>
    <t>Cоздание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образования, за счет средств резервного фонда Правительства Российской Федерации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</si>
  <si>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</si>
  <si>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0510177080</t>
  </si>
  <si>
    <t>Иные межбюджетные трансферты из областного бюджета местным бюджетам на реализацию проектов в сфере школьного образовательного туризма для обучающихся 8 - 11 классов общеобразовательных организаций Мурманской области</t>
  </si>
  <si>
    <t>0510177530</t>
  </si>
  <si>
    <t>051017757U</t>
  </si>
  <si>
    <t>Софинансирование расходов на реализацию проектов в сфере школьного образовательного туризма для обучающихся 8-11 классов общеобразовательных организаций Мурманской области</t>
  </si>
  <si>
    <t>05101S7530</t>
  </si>
  <si>
    <t>Организация и проведение оценки качества образования</t>
  </si>
  <si>
    <t>05101Б1200</t>
  </si>
  <si>
    <t>Региональный проект "Современная школа"</t>
  </si>
  <si>
    <t>051Е100000</t>
  </si>
  <si>
    <t>Создание детских технопарков "Кванториум"</t>
  </si>
  <si>
    <t>051E151730</t>
  </si>
  <si>
    <t>Региональный проект "Успех каждого ребенка"</t>
  </si>
  <si>
    <t>051E200000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</si>
  <si>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</si>
  <si>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051E250980</t>
  </si>
  <si>
    <t>Региональный проект "Все лучшее детям"</t>
  </si>
  <si>
    <t>051Ю400000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</si>
  <si>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</si>
  <si>
    <t>051Ю457502</t>
  </si>
  <si>
    <t>Реализация мероприятий по модернизации школьных систем образования (Капитальный ремонт зданий общеобразовательных организаций городского округа ЗАТО город Североморск)</t>
  </si>
  <si>
    <t>051Ю45750Г</t>
  </si>
  <si>
    <t>Софинансирование мероприятий по модернизации школьных систем образования (Капитальный ремонт зданий общеобразовательных организаций городского округа ЗАТО город Североморск)</t>
  </si>
  <si>
    <t>051Ю4S750Г</t>
  </si>
  <si>
    <t>051Ю4А750Г</t>
  </si>
  <si>
    <t>Региональный проект «Педагоги и наставники»</t>
  </si>
  <si>
    <t>051Ю600000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</si>
  <si>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</si>
  <si>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051Ю650500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</si>
  <si>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</si>
  <si>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051Ю651790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</si>
  <si>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</si>
  <si>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051Ю653030</t>
  </si>
  <si>
    <t>051Ю6А0500</t>
  </si>
  <si>
    <t>051Ю6А3030</t>
  </si>
  <si>
    <t xml:space="preserve">Подпрограмма 2. "Школьное питание" </t>
  </si>
  <si>
    <t>0520000000</t>
  </si>
  <si>
    <t>Основное мероприятие 1. Организация бесплатного питания обучающихся муниципальных образовательных организаций</t>
  </si>
  <si>
    <t>0520100000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</si>
  <si>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</si>
  <si>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0520171040</t>
  </si>
  <si>
    <t>Субсидии бюджетам муниципальных образований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</si>
  <si>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0520171250</t>
  </si>
  <si>
    <t>Субвенция на обеспечение бесплатным питанием отдельных категорий обучающихся</t>
  </si>
  <si>
    <t>0520175320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</si>
  <si>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</si>
  <si>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05201L3040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</si>
  <si>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</si>
  <si>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05201S1040</t>
  </si>
  <si>
    <t>Софинансирование расходов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</si>
  <si>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05201S1250</t>
  </si>
  <si>
    <t>Софинансирование расходов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</si>
  <si>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05201S3040</t>
  </si>
  <si>
    <t>05201А3040</t>
  </si>
  <si>
    <t>Основное мероприятие 2. Развитие системы предупреждения опасного поведения участников дорожного движения</t>
  </si>
  <si>
    <t>0900200000</t>
  </si>
  <si>
    <t>09002Б1010</t>
  </si>
  <si>
    <t>Дополнительное образование детей</t>
  </si>
  <si>
    <t xml:space="preserve">Муниципальная программа 2. "Развитие конкурентоспособной экономики ЗАТО г. Североморск" </t>
  </si>
  <si>
    <t xml:space="preserve">Подпрограмма 3. "Поддержка социально ориентированных некоммерческих организаций " </t>
  </si>
  <si>
    <t>0230000000</t>
  </si>
  <si>
    <t>Основное мероприятие 1. Финансовая поддержка социально ориентированных некоммерческих организаций (на конкурсной основе)</t>
  </si>
  <si>
    <t>0230100000</t>
  </si>
  <si>
    <t>Субсидии на оказание услуг в сфере дополнительного образования (на конкурсной основе)</t>
  </si>
  <si>
    <t>02301Б0730</t>
  </si>
  <si>
    <t>Подпрограмма 1. "Развитие дошкольного, общего и дополнительного образования детей"</t>
  </si>
  <si>
    <t>Субсидия бюджетам муниципальных образований на открытие спортивных пространств для молодежи</t>
  </si>
  <si>
    <t>0510171340</t>
  </si>
  <si>
    <t>Иной межбюджетный трансферт из областного бюджета местным бюджетам на обеспечение ежемесячных губернаторских поощрительных выплат руководителям спортивных школ (за счет средств резервного фонда Правительства Мурманской области)</t>
  </si>
  <si>
    <t>051017758U</t>
  </si>
  <si>
    <t>Софинансирование мероприятий на открытие спортивных пространств для молодежи</t>
  </si>
  <si>
    <t>05101S1340</t>
  </si>
  <si>
    <t>Обеспечение персонифицированного финансирования дополнительного образования детей</t>
  </si>
  <si>
    <t>05101Б1280</t>
  </si>
  <si>
    <t>Выплаты стипендий и премий одаренным детям и учащейся молодежи ЗАТО г. Североморск, добившихся высоких результатов</t>
  </si>
  <si>
    <t>05102Б2180</t>
  </si>
  <si>
    <t>Основное мероприятие 4. Строительство, реконструкция и капитальный ремонт организаций образования</t>
  </si>
  <si>
    <t>0510400000</t>
  </si>
  <si>
    <t>05104L5060</t>
  </si>
  <si>
    <t>Подпрограмма 1. "Совершенствование предоставления дополнительного образования детям в сфере культуры"</t>
  </si>
  <si>
    <t>0610000000</t>
  </si>
  <si>
    <t>Основное мероприятие 1. Обеспечение предоставления услуг  дополнительного образования детям в сфере культуры</t>
  </si>
  <si>
    <t>0610100000</t>
  </si>
  <si>
    <t>0610113060</t>
  </si>
  <si>
    <t>0610171100</t>
  </si>
  <si>
    <t>06101S1100</t>
  </si>
  <si>
    <t>06101Б0100</t>
  </si>
  <si>
    <t>Основное мероприятие 2. Укрепление материально-технической базы, ремонт и капитальный ремонт учреждений дополнительного образования</t>
  </si>
  <si>
    <t>0610200000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</si>
  <si>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</si>
  <si>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0610271060</t>
  </si>
  <si>
    <t>Софинансирование расходов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</si>
  <si>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06102S1060</t>
  </si>
  <si>
    <t>06102Б1010</t>
  </si>
  <si>
    <t>06102Б1020</t>
  </si>
  <si>
    <t>Региональный проект «Семейные ценности и инфраструктура культуры»</t>
  </si>
  <si>
    <t>061Я500000</t>
  </si>
  <si>
    <t>Государственная поддержка отрасли культуры</t>
  </si>
  <si>
    <t>061Я555190</t>
  </si>
  <si>
    <t xml:space="preserve">Молодежная политика </t>
  </si>
  <si>
    <t xml:space="preserve">Подпрограмма 1. "Молодежь Североморска" </t>
  </si>
  <si>
    <t>0110000000</t>
  </si>
  <si>
    <t>Основное мероприятие 1. Обеспечение организации и проведения мероприятий в области молодежной политики</t>
  </si>
  <si>
    <t>0110100000</t>
  </si>
  <si>
    <t>0110113060</t>
  </si>
  <si>
    <t>01101Б0100</t>
  </si>
  <si>
    <t>01101Б2990</t>
  </si>
  <si>
    <t>0110200000</t>
  </si>
  <si>
    <t>Субсидии из областного бюджета местным бюджетам на мероприятия по развитию инфраструктуры молодежных пространств</t>
  </si>
  <si>
    <t>0110271260</t>
  </si>
  <si>
    <t>Субсидии из областного бюджета местным бюджетам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</si>
  <si>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0110271410</t>
  </si>
  <si>
    <t>Софинансирование мероприятий по развитию инфраструктуры молодежных пространств</t>
  </si>
  <si>
    <t>01102S1260</t>
  </si>
  <si>
    <t>Софинансирование расходов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</si>
  <si>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01102S1410</t>
  </si>
  <si>
    <t>01102Б1010</t>
  </si>
  <si>
    <t>01102Б1020</t>
  </si>
  <si>
    <t>Расходы на создание молодежного пространства</t>
  </si>
  <si>
    <t>01102Б2170</t>
  </si>
  <si>
    <t xml:space="preserve">Подпрограмма 3. "Профилактика наркомании, алкоголизма и токсикомании в ЗАТО г. Североморск" </t>
  </si>
  <si>
    <t>0130000000</t>
  </si>
  <si>
    <t>Основное мероприятие 1. Формирование негативного отношения к потреблению наркотических средств и психотропных веществ, алкоголя, табакокурению</t>
  </si>
  <si>
    <t>0130100000</t>
  </si>
  <si>
    <t>01301Б2990</t>
  </si>
  <si>
    <t>Другие вопросы в области образования</t>
  </si>
  <si>
    <t>Муниципальная программа 5. "Развитие образования ЗАТО г. Североморск"</t>
  </si>
  <si>
    <t>05102Б1100</t>
  </si>
  <si>
    <t>Организация и проведение аттестационной экспертизы руководящих работников образовательных организаций</t>
  </si>
  <si>
    <t>05102Б1110</t>
  </si>
  <si>
    <t>Выявление и поддержка молодых талантов</t>
  </si>
  <si>
    <t>05102Б1220</t>
  </si>
  <si>
    <t>Обновление содержания и технологий обучения, обеспечение предоставления образовательных услуг в соответствии с требованиями Федеральных государственных образовательных стандартов</t>
  </si>
  <si>
    <t>05102Б1260</t>
  </si>
  <si>
    <t>Основное мероприятие 5. Организация и обеспечение бухгалтерского учета в сфере образования</t>
  </si>
  <si>
    <t>0510500000</t>
  </si>
  <si>
    <t>0510513060</t>
  </si>
  <si>
    <t>05105Б0100</t>
  </si>
  <si>
    <t>05105Б1010</t>
  </si>
  <si>
    <t>05105Б1020</t>
  </si>
  <si>
    <t>Расходы на выплаты работникам муниципальных учреждений денежной компенсации за все неиспользованные отпуска при прекращении или расторжении служебного контракта (трудового договора)</t>
  </si>
  <si>
    <t>05105Б1910</t>
  </si>
  <si>
    <t>Основное мероприятие 6. Хозяйственно-эксплуатационное обеспечение деятельности муниципальных образовательных учреждений и учреждений образования</t>
  </si>
  <si>
    <t>0510600000</t>
  </si>
  <si>
    <t>0510613060</t>
  </si>
  <si>
    <t>05106Б0100</t>
  </si>
  <si>
    <t>Основное мероприятие 7. Информационно-методическое обеспечение образовательного процесса</t>
  </si>
  <si>
    <t>0510700000</t>
  </si>
  <si>
    <t>0510713060</t>
  </si>
  <si>
    <t>05107Б0100</t>
  </si>
  <si>
    <t>0520113060</t>
  </si>
  <si>
    <t>05201Б0100</t>
  </si>
  <si>
    <t xml:space="preserve">Подпрограмма 4. "Отдых и оздоровление детей" </t>
  </si>
  <si>
    <t>0540000000</t>
  </si>
  <si>
    <t>Основное мероприятие 1.  Молодежная политика и оздоровление детей ЗАТО г. Североморск</t>
  </si>
  <si>
    <t>0540100000</t>
  </si>
  <si>
    <t>Субсидия на организацию отдыха детей Мурманской области в муниципальных образовательных организациях</t>
  </si>
  <si>
    <t>0540171070</t>
  </si>
  <si>
    <t>Софинансирование расходов на организацию отдыха детей Мурманской области в муниципальных образовательных организациях</t>
  </si>
  <si>
    <t>05401S1070</t>
  </si>
  <si>
    <t>Отдых и оздоровление детей в оздоровительных организациях, расположенных на территории Мурманской области</t>
  </si>
  <si>
    <t>05401Б1210</t>
  </si>
  <si>
    <t>Отдых и оздоровление детей в лагерях дневного пребывания, организованных на базе муниципальных учреждений</t>
  </si>
  <si>
    <t>05401Б1230</t>
  </si>
  <si>
    <t>Отдых и оздоровление детей за пределами Мурманской области</t>
  </si>
  <si>
    <t>05401Б1240</t>
  </si>
  <si>
    <t>Организация и финансовое обеспечение трудовых бригад школьников</t>
  </si>
  <si>
    <t>05401Б1250</t>
  </si>
  <si>
    <t xml:space="preserve">Непрограммная деятельность муниципальных бюджетных и автономных учреждений </t>
  </si>
  <si>
    <t>Иная непрограммная деятельность</t>
  </si>
  <si>
    <t>9090000000</t>
  </si>
  <si>
    <t>909007736U</t>
  </si>
  <si>
    <t>Культура, кинематография</t>
  </si>
  <si>
    <t>08</t>
  </si>
  <si>
    <t>Культура</t>
  </si>
  <si>
    <t>Субсидии на организацию и проведение массовых мероприятий в сфере культуры (на конкурсной основе)</t>
  </si>
  <si>
    <t>02301Б6810</t>
  </si>
  <si>
    <t>Субсидии на организацию деятельности клубных формирований (на конкурсной основе)</t>
  </si>
  <si>
    <t>02301Б6820</t>
  </si>
  <si>
    <t xml:space="preserve">Муниципальная программа 6. "Культура ЗАТО г. Североморск" </t>
  </si>
  <si>
    <t xml:space="preserve">Подпрограмма 2. "Совершенствование библиотечного, библиографического и информационного обслуживания пользователей" </t>
  </si>
  <si>
    <t>0620000000</t>
  </si>
  <si>
    <t>Основное мероприятие 1. Организация библиотечного обслуживания населения ЗАТО г. Североморск</t>
  </si>
  <si>
    <t>0620100000</t>
  </si>
  <si>
    <t>0620113060</t>
  </si>
  <si>
    <t>0620171100</t>
  </si>
  <si>
    <t>06201L5190</t>
  </si>
  <si>
    <t>06201S1100</t>
  </si>
  <si>
    <t>06201Б0100</t>
  </si>
  <si>
    <t>Основное мероприятие 2. Укрепление материально-технической базы, ремонт и капитальный ремонт библиотек</t>
  </si>
  <si>
    <t>0620200000</t>
  </si>
  <si>
    <t>06202Б1010</t>
  </si>
  <si>
    <t>06202Б1020</t>
  </si>
  <si>
    <t>062Я500000</t>
  </si>
  <si>
    <t>Создание модельных муниципальных библиотек</t>
  </si>
  <si>
    <t>062Я554540</t>
  </si>
  <si>
    <t xml:space="preserve">Подпрограмма 3. "Совершенствование организации досуга и развитие творческих способностей граждан" </t>
  </si>
  <si>
    <t>0630000000</t>
  </si>
  <si>
    <t>Основное мероприятие 1. Обеспечение развития творческого потенциала и организации досуга населения ЗАТО г. Североморск</t>
  </si>
  <si>
    <t>0630100000</t>
  </si>
  <si>
    <t>0630113060</t>
  </si>
  <si>
    <t>0630171100</t>
  </si>
  <si>
    <t>Субсидии из областного бюджета местным бюджетам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</si>
  <si>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0630173140</t>
  </si>
  <si>
    <t>Иной межбюджетный трансферт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 (за счет средств резервного фонда Правительства Мурманской области)</t>
  </si>
  <si>
    <t>063017722U</t>
  </si>
  <si>
    <t>06301S1100</t>
  </si>
  <si>
    <t>Софинансирование расходов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</si>
  <si>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06301S3140</t>
  </si>
  <si>
    <t>06301Б0100</t>
  </si>
  <si>
    <t>Расходы, связанные с проведением праздничных общегородских мероприятий</t>
  </si>
  <si>
    <t>06301Б1050</t>
  </si>
  <si>
    <t>Основное мероприятие 2. Укрепление материально-технической базы, ремонт и капитальный ремонт культурно-досуговых учреждений</t>
  </si>
  <si>
    <t>0630200000</t>
  </si>
  <si>
    <t>0630271060</t>
  </si>
  <si>
    <t>063027722U</t>
  </si>
  <si>
    <t>06302S1060</t>
  </si>
  <si>
    <t>06302Б1010</t>
  </si>
  <si>
    <t>06302Б1020</t>
  </si>
  <si>
    <t>Основное мероприятие 3. Строительство, капитальный ремонт, реконструкция и модернизация культурных объектов ЗАТО г. Североморск</t>
  </si>
  <si>
    <t>0630300000</t>
  </si>
  <si>
    <t>Строительство объектов культурно-досугового типа</t>
  </si>
  <si>
    <t>06303Б4010</t>
  </si>
  <si>
    <t>063Я500000</t>
  </si>
  <si>
    <t>Развитие сети учреждений культурно-досугового типа</t>
  </si>
  <si>
    <t>063Я555130</t>
  </si>
  <si>
    <t>Софинансирование мероприятий в рамках развития сети учреждений культурно-досугового типа</t>
  </si>
  <si>
    <t>063Я5S5130</t>
  </si>
  <si>
    <t>063Я5А5130</t>
  </si>
  <si>
    <t>Подпрограмма 4. "Совершенствование музейного обслуживания граждан"</t>
  </si>
  <si>
    <t>0640000000</t>
  </si>
  <si>
    <t>Основное мероприятие 1. Организация и осуществление просветительской и культурно-образовательной деятельности</t>
  </si>
  <si>
    <t>0640100000</t>
  </si>
  <si>
    <t>0640113060</t>
  </si>
  <si>
    <t>06401Б0100</t>
  </si>
  <si>
    <t>06401Б1050</t>
  </si>
  <si>
    <t>Основное мероприятие 2. Укрепление материально-технической базы, ремонт и капитальный ремонт музеев ЗАТО г. Североморск</t>
  </si>
  <si>
    <t>0640200000</t>
  </si>
  <si>
    <t>06402Б1020</t>
  </si>
  <si>
    <t>Региональный проект "Культурная среда"</t>
  </si>
  <si>
    <t>064A100000</t>
  </si>
  <si>
    <t>Техническое оснащение региональных и муниципальных музеев</t>
  </si>
  <si>
    <t>064A155900</t>
  </si>
  <si>
    <t>Другие вопросы в области культуры, кинематографии</t>
  </si>
  <si>
    <t>Подпрограмма 5. "Сохранение, использование, популяризация и охрана объектов культурного наследия (памятников истории и культуры) ЗАТО г. Североморск"</t>
  </si>
  <si>
    <t>0650000000</t>
  </si>
  <si>
    <t>Основное мероприятие 1. Создание условий для сохранения объектов культурного наследия, расположенных на территории ЗАТО г. Североморск, и обеспечения доступа к ним населения</t>
  </si>
  <si>
    <t>0650100000</t>
  </si>
  <si>
    <t>Реализация мероприятий по сохранению и созданию памятников истории и культуры ЗАТО г. Североморск с обустройством прилегающей территории</t>
  </si>
  <si>
    <t>06501Б1400</t>
  </si>
  <si>
    <t>Основное мероприятие 1. Обеспечение ведения бухгалтерского учета и составления отчетности в муниципальных учреждениях в сфере культуры</t>
  </si>
  <si>
    <t>0660100000</t>
  </si>
  <si>
    <t>0660113060</t>
  </si>
  <si>
    <t>06601Б0100</t>
  </si>
  <si>
    <t>Основное мероприятие 2. Обеспечение административным и транспортным обслуживанием учреждений в сфере культуры</t>
  </si>
  <si>
    <t>0660200000</t>
  </si>
  <si>
    <t>0660213060</t>
  </si>
  <si>
    <t>06602Б0100</t>
  </si>
  <si>
    <t>Основное мероприятие 5. Мероприятия, связанные с поощрением талантов, стимулирования детского и юношеского творчества и активности молодежи в области культуры и искусства</t>
  </si>
  <si>
    <t>0660500000</t>
  </si>
  <si>
    <t>06605Б2180</t>
  </si>
  <si>
    <t>Социальная политика</t>
  </si>
  <si>
    <t>Пенсионное обеспечение</t>
  </si>
  <si>
    <t>Доплата к пенсии муниципальных служащих</t>
  </si>
  <si>
    <t>01401Б8900</t>
  </si>
  <si>
    <t>Социальное обеспечение населения</t>
  </si>
  <si>
    <t>Основное мероприятие 5. Организация ритуальных услуг</t>
  </si>
  <si>
    <t>0460500000</t>
  </si>
  <si>
    <t xml:space="preserve">Субвенция на возмещение расходов по гарантированному перечню услуг по погребению </t>
  </si>
  <si>
    <t>0460575230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</si>
  <si>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</t>
  </si>
  <si>
    <t>0510175640</t>
  </si>
  <si>
    <t xml:space="preserve">Подпрограмма 3. "Североморск - город без сирот" </t>
  </si>
  <si>
    <t>0530000000</t>
  </si>
  <si>
    <t>Основное мероприятие 2. Социальное обеспечение детей-сирот и детей, оставшихся без попечения родителей, лиц из их числа, проживающих в организациях, профилактика социального сиротства</t>
  </si>
  <si>
    <t>0530200000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</si>
  <si>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</si>
  <si>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</si>
  <si>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</si>
  <si>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</si>
  <si>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</si>
  <si>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0530275250</t>
  </si>
  <si>
    <t>Субвенции из областного бюджета местным бюджетам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 (за счет средств резевного фонда Правительства Мурманской области)</t>
  </si>
  <si>
    <t>053027525U</t>
  </si>
  <si>
    <t>Единая 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жилищно-коммунальной выплаты специалистам муниципальных учреждений (организаций), указанным в подпунктах 1 - 4, 6, 8 пункта 2 статьи 3 Закона Мурманской области "О мерах социальной поддержки отдельных категорий граждан, работающих в сельских населенных пунктах или поселках городского типа", имеющим право на предоставление ежемесячной жилищно-коммунальной выплаты в соответствии с указанным Законом</t>
  </si>
  <si>
    <t>9020075100</t>
  </si>
  <si>
    <t>Охрана семьи и детства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</si>
  <si>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</si>
  <si>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0510175360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</si>
  <si>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</si>
  <si>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0510175370</t>
  </si>
  <si>
    <t>Подпрограмма 3. "Североморск - город без сирот"</t>
  </si>
  <si>
    <t>Основное мероприятие 1. Социальная поддержка граждан, принявших на воспитание в семью детей-сирот и детей, оставшихся без попечения родителей</t>
  </si>
  <si>
    <t>0530100000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</si>
  <si>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</si>
  <si>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0530175340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</si>
  <si>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</si>
  <si>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0530175350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</si>
  <si>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</si>
  <si>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0530275570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</si>
  <si>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</si>
  <si>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9020075330</t>
  </si>
  <si>
    <t>Другие вопросы в области социальной политики</t>
  </si>
  <si>
    <t>Подпрограмма 5. "Доступная среда в ЗАТО г. Североморск"</t>
  </si>
  <si>
    <t>0150000000</t>
  </si>
  <si>
    <t>Основное мероприятие 2. Улучшение доступности среды жизнедеятельности</t>
  </si>
  <si>
    <t>0150200000</t>
  </si>
  <si>
    <t>Субсидия муниципальным образованиям на обеспечение условий доступности входных групп многоквартирных домов с учетом потребностей инвалидов</t>
  </si>
  <si>
    <t>0150273150</t>
  </si>
  <si>
    <t>Софинансирование расходов на обеспечение условий доступности  входных групп многоквартирных домов с учетом потребностей инвалидов</t>
  </si>
  <si>
    <t>01502S3150</t>
  </si>
  <si>
    <t>Обеспечение доступности объектов социальной инфраструктуры для инвалидов и других маломобильных групп</t>
  </si>
  <si>
    <t>01502Б1300</t>
  </si>
  <si>
    <t>01502Б2280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</si>
  <si>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</si>
  <si>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0530175520</t>
  </si>
  <si>
    <t>Субвенция на реализацию Закона Мурманской области «О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граждан»</t>
  </si>
  <si>
    <t>9020075530</t>
  </si>
  <si>
    <t>Субвенция на реализацию Закона Мурманской области «О комиссиях по делам несовершеннолетних и защите их прав в Мурманской области»</t>
  </si>
  <si>
    <t>9020075560</t>
  </si>
  <si>
    <t>Физическая культура и спорт</t>
  </si>
  <si>
    <t>Другие вопросы в области физической культуры и спорта</t>
  </si>
  <si>
    <t xml:space="preserve">Подпрограмма 2. "Развитие физической культуры и спорта и формирование здорового образа жизни в ЗАТО г. Североморск" </t>
  </si>
  <si>
    <t>0120000000</t>
  </si>
  <si>
    <t>Основное мероприятие 1. Обеспечение организации и проведения физкультурных мероприятий и массовых спортивных мероприятий</t>
  </si>
  <si>
    <t>0120100000</t>
  </si>
  <si>
    <t>0120113060</t>
  </si>
  <si>
    <t>01201Б0100</t>
  </si>
  <si>
    <t>01201Б2180</t>
  </si>
  <si>
    <t>01201Б2990</t>
  </si>
  <si>
    <t>Основное мероприятие 2. Развитие спортивной инфраструктуры ЗАТО г. Североморск</t>
  </si>
  <si>
    <t>0120200000</t>
  </si>
  <si>
    <t>Субсидия на софинансирование капитального ремонта объектов, находящихся в муниципальной собственности (за счет средств резервного фонда Правительства Мурманской области)</t>
  </si>
  <si>
    <t>012027064U</t>
  </si>
  <si>
    <t>Субсидия бюджетам муниципальных образований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</si>
  <si>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0120271300</t>
  </si>
  <si>
    <t>0120271340</t>
  </si>
  <si>
    <t xml:space="preserve"> Софинансирование капитального ремонта объектов, находящихся в муниципальной собственности</t>
  </si>
  <si>
    <t>01202S064U</t>
  </si>
  <si>
    <t>Софинансирование расходов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</si>
  <si>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01202S1300</t>
  </si>
  <si>
    <t>01202S1340</t>
  </si>
  <si>
    <t>Разработка ПСД, проектных решений, технической и иной документации</t>
  </si>
  <si>
    <t>01202Б2940</t>
  </si>
  <si>
    <t>Субсидии на организацию и проведение мероприятий в сфере физической культуры и спорта (на конкурсной основе)</t>
  </si>
  <si>
    <t>02301Б6110</t>
  </si>
  <si>
    <t>Средства массовой информации</t>
  </si>
  <si>
    <t>Периодическая печать и издательства</t>
  </si>
  <si>
    <t>0660313060</t>
  </si>
  <si>
    <t>06603Б0100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</si>
  <si>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</si>
  <si>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</si>
  <si>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Основное мероприятие 2. Управление муниципальным долгом</t>
  </si>
  <si>
    <t>0710200000</t>
  </si>
  <si>
    <t>Процентные платежи по муниципальному долгу ЗАТО г. Североморск</t>
  </si>
  <si>
    <t>07102Б2140</t>
  </si>
  <si>
    <t>Обслуживание государственного (муниципального ) долга</t>
  </si>
  <si>
    <t>ВСЕГО</t>
  </si>
  <si>
    <t>__________________".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</si>
</sst>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_р_._-;\-* #,##0.0_р_._-;_-* &quot;-&quot;??_р_._-;_-@_-"/>
    <numFmt numFmtId="165" formatCode="#,##0.0"/>
    <numFmt numFmtId="166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2">
      <alignment vertical="top" wrapText="1"/>
    </xf>
    <xf numFmtId="49" fontId="11" fillId="0" borderId="2">
      <alignment horizontal="center" vertical="top" shrinkToFit="1"/>
    </xf>
    <xf numFmtId="0" fontId="10" fillId="0" borderId="2">
      <alignment vertical="top" wrapText="1"/>
    </xf>
    <xf numFmtId="49" fontId="11" fillId="0" borderId="2">
      <alignment horizontal="center" vertical="top" shrinkToFit="1"/>
    </xf>
    <xf numFmtId="1" fontId="12" fillId="0" borderId="2">
      <alignment horizontal="center" vertical="top" shrinkToFit="1"/>
    </xf>
    <xf numFmtId="0" fontId="13" fillId="0" borderId="2">
      <alignment vertical="top" wrapText="1"/>
    </xf>
    <xf numFmtId="1" fontId="12" fillId="0" borderId="2">
      <alignment horizontal="center" vertical="top" shrinkToFit="1"/>
    </xf>
    <xf numFmtId="1" fontId="12" fillId="0" borderId="2">
      <alignment horizontal="center" vertical="top" shrinkToFit="1"/>
    </xf>
    <xf numFmtId="4" fontId="13" fillId="2" borderId="2">
      <alignment horizontal="right" vertical="top" shrinkToFit="1"/>
    </xf>
  </cellStyleXfs>
  <cellXfs count="66">
    <xf numFmtId="0" fontId="0" fillId="0" borderId="0" xfId="0"/>
    <xf numFmtId="0" fontId="3" fillId="3" borderId="0" xfId="0" applyFont="1" applyFill="1"/>
    <xf numFmtId="165" fontId="2" fillId="3" borderId="0" xfId="0" applyNumberFormat="1" applyFont="1" applyFill="1" applyAlignment="1">
      <alignment horizontal="right" wrapText="1"/>
    </xf>
    <xf numFmtId="0" fontId="2" fillId="3" borderId="0" xfId="0" applyFont="1" applyFill="1" applyAlignment="1">
      <alignment horizontal="right" vertical="center" wrapText="1"/>
    </xf>
    <xf numFmtId="43" fontId="2" fillId="3" borderId="0" xfId="0" applyNumberFormat="1" applyFont="1" applyFill="1" applyAlignment="1">
      <alignment horizontal="right" vertical="center" wrapText="1"/>
    </xf>
    <xf numFmtId="0" fontId="2" fillId="3" borderId="0" xfId="0" applyFont="1" applyFill="1"/>
    <xf numFmtId="166" fontId="2" fillId="3" borderId="0" xfId="0" applyNumberFormat="1" applyFont="1" applyFill="1" applyAlignment="1">
      <alignment horizontal="center" vertical="center" wrapText="1"/>
    </xf>
    <xf numFmtId="166" fontId="2" fillId="3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horizontal="right" vertical="center" wrapText="1"/>
    </xf>
    <xf numFmtId="166" fontId="5" fillId="3" borderId="0" xfId="0" applyNumberFormat="1" applyFont="1" applyFill="1" applyAlignment="1">
      <alignment horizontal="center" vertical="center"/>
    </xf>
    <xf numFmtId="166" fontId="5" fillId="3" borderId="0" xfId="1" applyFont="1" applyFill="1" applyAlignment="1">
      <alignment horizontal="right" vertical="center"/>
    </xf>
    <xf numFmtId="0" fontId="6" fillId="3" borderId="0" xfId="0" applyFont="1" applyFill="1"/>
    <xf numFmtId="49" fontId="8" fillId="3" borderId="1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6" fontId="8" fillId="3" borderId="1" xfId="1" applyFont="1" applyFill="1" applyBorder="1" applyAlignment="1">
      <alignment horizontal="center" vertical="center"/>
    </xf>
    <xf numFmtId="43" fontId="9" fillId="3" borderId="0" xfId="0" applyNumberFormat="1" applyFont="1" applyFill="1"/>
    <xf numFmtId="0" fontId="9" fillId="3" borderId="0" xfId="0" applyFont="1" applyFill="1"/>
    <xf numFmtId="49" fontId="5" fillId="3" borderId="1" xfId="0" applyNumberFormat="1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6" fontId="5" fillId="3" borderId="1" xfId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49" fontId="5" fillId="3" borderId="1" xfId="0" applyNumberFormat="1" applyFont="1" applyFill="1" applyBorder="1" applyAlignment="1">
      <alignment vertical="center" wrapText="1"/>
    </xf>
    <xf numFmtId="0" fontId="5" fillId="3" borderId="0" xfId="0" applyFont="1" applyFill="1" applyAlignment="1">
      <alignment horizontal="center" vertical="center" wrapText="1"/>
    </xf>
    <xf numFmtId="166" fontId="5" fillId="3" borderId="1" xfId="2" applyNumberFormat="1" applyFont="1" applyFill="1" applyBorder="1" applyAlignment="1">
      <alignment horizontal="center" vertical="center"/>
    </xf>
    <xf numFmtId="0" fontId="5" fillId="3" borderId="1" xfId="3" applyFont="1" applyFill="1" applyBorder="1" applyAlignment="1">
      <alignment vertical="center" wrapText="1"/>
    </xf>
    <xf numFmtId="49" fontId="5" fillId="3" borderId="1" xfId="4" applyFont="1" applyFill="1" applyBorder="1" applyAlignment="1">
      <alignment horizontal="center" vertical="center" shrinkToFit="1"/>
    </xf>
    <xf numFmtId="4" fontId="6" fillId="3" borderId="0" xfId="0" applyNumberFormat="1" applyFont="1" applyFill="1"/>
    <xf numFmtId="0" fontId="5" fillId="3" borderId="1" xfId="5" applyFont="1" applyFill="1" applyBorder="1" applyAlignment="1">
      <alignment horizontal="left" vertical="center" wrapText="1"/>
    </xf>
    <xf numFmtId="49" fontId="5" fillId="3" borderId="1" xfId="6" applyFont="1" applyFill="1" applyBorder="1" applyAlignment="1">
      <alignment horizontal="center" vertical="center" shrinkToFit="1"/>
    </xf>
    <xf numFmtId="166" fontId="5" fillId="3" borderId="1" xfId="1" applyFont="1" applyFill="1" applyBorder="1" applyAlignment="1">
      <alignment horizontal="right" vertical="center" wrapText="1"/>
    </xf>
    <xf numFmtId="49" fontId="5" fillId="3" borderId="1" xfId="0" applyNumberFormat="1" applyFont="1" applyFill="1" applyBorder="1" applyAlignment="1">
      <alignment horizontal="justify" vertical="center" wrapText="1"/>
    </xf>
    <xf numFmtId="0" fontId="5" fillId="3" borderId="2" xfId="4" applyNumberFormat="1" applyFont="1" applyFill="1" applyAlignment="1">
      <alignment vertical="center" wrapText="1"/>
    </xf>
    <xf numFmtId="1" fontId="5" fillId="3" borderId="2" xfId="7" applyFont="1" applyFill="1" applyAlignment="1">
      <alignment horizontal="center" vertical="center" shrinkToFit="1"/>
    </xf>
    <xf numFmtId="0" fontId="8" fillId="3" borderId="1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5" fillId="3" borderId="1" xfId="3" applyFont="1" applyFill="1" applyBorder="1" applyAlignment="1" applyProtection="1">
      <alignment horizontal="left" vertical="center" wrapText="1"/>
      <protection locked="0"/>
    </xf>
    <xf numFmtId="0" fontId="5" fillId="3" borderId="0" xfId="0" applyFont="1" applyFill="1" applyAlignment="1">
      <alignment horizontal="left" vertical="center" wrapText="1"/>
    </xf>
    <xf numFmtId="49" fontId="5" fillId="3" borderId="0" xfId="0" applyNumberFormat="1" applyFont="1" applyFill="1" applyAlignment="1">
      <alignment horizontal="center" vertical="center" wrapText="1"/>
    </xf>
    <xf numFmtId="0" fontId="5" fillId="3" borderId="2" xfId="8" applyFont="1" applyFill="1" applyAlignment="1">
      <alignment vertical="center" wrapText="1"/>
    </xf>
    <xf numFmtId="1" fontId="5" fillId="3" borderId="2" xfId="9" applyFont="1" applyFill="1" applyAlignment="1">
      <alignment horizontal="center" vertical="center" shrinkToFit="1"/>
    </xf>
    <xf numFmtId="0" fontId="5" fillId="3" borderId="0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1" fontId="5" fillId="3" borderId="4" xfId="9" applyFont="1" applyFill="1" applyBorder="1" applyAlignment="1">
      <alignment horizontal="center" vertical="center" shrinkToFit="1"/>
    </xf>
    <xf numFmtId="49" fontId="5" fillId="3" borderId="2" xfId="9" applyNumberFormat="1" applyFont="1" applyFill="1" applyAlignment="1">
      <alignment horizontal="center" vertical="center" shrinkToFit="1"/>
    </xf>
    <xf numFmtId="1" fontId="5" fillId="3" borderId="2" xfId="10" applyFont="1" applyFill="1" applyAlignment="1">
      <alignment horizontal="center" vertical="center" shrinkToFit="1"/>
    </xf>
    <xf numFmtId="166" fontId="8" fillId="3" borderId="1" xfId="0" applyNumberFormat="1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/>
    </xf>
    <xf numFmtId="166" fontId="8" fillId="3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vertical="center"/>
    </xf>
    <xf numFmtId="165" fontId="2" fillId="3" borderId="0" xfId="0" applyNumberFormat="1" applyFont="1" applyFill="1" applyAlignment="1">
      <alignment horizontal="right" wrapText="1"/>
    </xf>
    <xf numFmtId="166" fontId="7" fillId="3" borderId="1" xfId="0" applyNumberFormat="1" applyFont="1" applyFill="1" applyBorder="1" applyAlignment="1">
      <alignment horizontal="center" vertical="center" wrapText="1"/>
    </xf>
    <xf numFmtId="166" fontId="5" fillId="3" borderId="1" xfId="0" applyNumberFormat="1" applyFont="1" applyFill="1" applyBorder="1" applyAlignment="1">
      <alignment horizontal="center" vertical="center" wrapText="1"/>
    </xf>
    <xf numFmtId="166" fontId="5" fillId="3" borderId="1" xfId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right" vertical="top" wrapText="1"/>
    </xf>
    <xf numFmtId="165" fontId="2" fillId="3" borderId="0" xfId="0" applyNumberFormat="1" applyFont="1" applyFill="1" applyAlignment="1">
      <alignment horizontal="right" wrapText="1"/>
    </xf>
    <xf numFmtId="164" fontId="2" fillId="3" borderId="0" xfId="0" applyNumberFormat="1" applyFont="1" applyFill="1" applyAlignment="1">
      <alignment horizontal="right" vertical="center"/>
    </xf>
    <xf numFmtId="165" fontId="2" fillId="3" borderId="0" xfId="0" applyNumberFormat="1" applyFont="1" applyFill="1" applyAlignment="1">
      <alignment horizontal="right" vertical="center" wrapText="1"/>
    </xf>
    <xf numFmtId="165" fontId="2" fillId="3" borderId="0" xfId="0" applyNumberFormat="1" applyFont="1" applyFill="1" applyAlignment="1">
      <alignment horizontal="right" vertical="center"/>
    </xf>
    <xf numFmtId="0" fontId="4" fillId="3" borderId="0" xfId="0" applyFont="1" applyFill="1" applyAlignment="1">
      <alignment horizontal="center" vertical="center" wrapText="1"/>
    </xf>
  </cellXfs>
  <cellStyles count="12">
    <cellStyle name="xl25" xfId="10"/>
    <cellStyle name="xl26" xfId="9"/>
    <cellStyle name="xl28" xfId="11"/>
    <cellStyle name="xl31" xfId="4"/>
    <cellStyle name="xl33" xfId="7"/>
    <cellStyle name="xl33 2" xfId="5"/>
    <cellStyle name="xl34 2" xfId="6"/>
    <cellStyle name="xl40" xfId="3"/>
    <cellStyle name="xl61" xfId="8"/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90;&#1072;&#1088;&#1099;&#1081;%20&#1082;&#1086;&#1084;&#1087;/Documents/&#1059;&#1058;&#1054;&#1063;&#1053;&#1045;&#1053;&#1048;&#1071;/&#1059;&#1090;&#1086;&#1095;&#1085;&#1077;&#1085;&#1080;&#1103;%202025/&#1059;&#1090;&#1086;&#1095;&#1085;&#1077;&#1085;&#1080;&#1077;%204/&#1055;&#1088;&#1080;&#1083;&#1086;&#1078;&#1077;&#1085;&#1080;&#1103;%20&#1082;%20&#1056;&#1077;&#1096;&#1077;&#1085;&#1080;&#1102;%2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источники"/>
      <sheetName val="2.доходы"/>
      <sheetName val="3. разделы "/>
      <sheetName val="4.ведомства"/>
      <sheetName val="5.ЦСтатьи"/>
      <sheetName val="6. капстрой"/>
      <sheetName val="7. прогр заимс"/>
      <sheetName val="8. прогр гарантий"/>
      <sheetName val="свод 2025"/>
      <sheetName val="парам"/>
      <sheetName val="парам (2)"/>
      <sheetName val="для Начальника"/>
    </sheetNames>
    <sheetDataSet>
      <sheetData sheetId="0"/>
      <sheetData sheetId="1"/>
      <sheetData sheetId="2"/>
      <sheetData sheetId="3">
        <row r="19">
          <cell r="G19">
            <v>800000</v>
          </cell>
          <cell r="I19">
            <v>107777.8</v>
          </cell>
          <cell r="K19">
            <v>907777.8</v>
          </cell>
          <cell r="L19">
            <v>0</v>
          </cell>
          <cell r="M19">
            <v>270000</v>
          </cell>
          <cell r="Q19">
            <v>270000</v>
          </cell>
          <cell r="R19">
            <v>0</v>
          </cell>
          <cell r="S19">
            <v>270000</v>
          </cell>
          <cell r="W19">
            <v>270000</v>
          </cell>
          <cell r="X19">
            <v>0</v>
          </cell>
        </row>
        <row r="20">
          <cell r="G20">
            <v>0</v>
          </cell>
          <cell r="K20">
            <v>0</v>
          </cell>
          <cell r="L20">
            <v>0</v>
          </cell>
          <cell r="M20">
            <v>130000</v>
          </cell>
          <cell r="Q20">
            <v>130000</v>
          </cell>
          <cell r="R20">
            <v>0</v>
          </cell>
          <cell r="S20">
            <v>130000</v>
          </cell>
          <cell r="W20">
            <v>130000</v>
          </cell>
          <cell r="X20">
            <v>0</v>
          </cell>
        </row>
        <row r="23">
          <cell r="G23">
            <v>150000</v>
          </cell>
          <cell r="K23">
            <v>150000</v>
          </cell>
          <cell r="L23">
            <v>0</v>
          </cell>
          <cell r="M23">
            <v>0</v>
          </cell>
          <cell r="Q23">
            <v>0</v>
          </cell>
          <cell r="R23">
            <v>0</v>
          </cell>
          <cell r="S23">
            <v>150000</v>
          </cell>
          <cell r="W23">
            <v>150000</v>
          </cell>
          <cell r="X23">
            <v>0</v>
          </cell>
        </row>
        <row r="27">
          <cell r="G27">
            <v>4358412.71</v>
          </cell>
          <cell r="K27">
            <v>4358412.71</v>
          </cell>
          <cell r="L27">
            <v>0</v>
          </cell>
          <cell r="M27">
            <v>4358412.71</v>
          </cell>
          <cell r="Q27">
            <v>4358412.71</v>
          </cell>
          <cell r="R27">
            <v>0</v>
          </cell>
          <cell r="S27">
            <v>4358412.71</v>
          </cell>
          <cell r="W27">
            <v>4358412.71</v>
          </cell>
          <cell r="X27">
            <v>0</v>
          </cell>
        </row>
        <row r="29">
          <cell r="I29">
            <v>1500000</v>
          </cell>
          <cell r="J29">
            <v>1500000</v>
          </cell>
          <cell r="K29">
            <v>1500000</v>
          </cell>
          <cell r="L29">
            <v>1500000</v>
          </cell>
          <cell r="Q29">
            <v>0</v>
          </cell>
          <cell r="R29">
            <v>0</v>
          </cell>
          <cell r="W29">
            <v>0</v>
          </cell>
          <cell r="X29">
            <v>0</v>
          </cell>
        </row>
        <row r="31">
          <cell r="G31">
            <v>450000</v>
          </cell>
          <cell r="H31">
            <v>450000</v>
          </cell>
          <cell r="J31">
            <v>0</v>
          </cell>
          <cell r="K31">
            <v>450000</v>
          </cell>
          <cell r="L31">
            <v>450000</v>
          </cell>
          <cell r="Q31">
            <v>0</v>
          </cell>
          <cell r="R31">
            <v>0</v>
          </cell>
          <cell r="W31">
            <v>0</v>
          </cell>
          <cell r="X31">
            <v>0</v>
          </cell>
        </row>
        <row r="33">
          <cell r="H33">
            <v>0</v>
          </cell>
          <cell r="J33">
            <v>0</v>
          </cell>
          <cell r="K33">
            <v>0</v>
          </cell>
          <cell r="L33">
            <v>0</v>
          </cell>
          <cell r="Q33">
            <v>0</v>
          </cell>
          <cell r="R33">
            <v>0</v>
          </cell>
          <cell r="W33">
            <v>0</v>
          </cell>
          <cell r="X33">
            <v>0</v>
          </cell>
        </row>
        <row r="39">
          <cell r="G39">
            <v>333138</v>
          </cell>
          <cell r="I39">
            <v>-118481</v>
          </cell>
          <cell r="K39">
            <v>214657</v>
          </cell>
          <cell r="L39">
            <v>0</v>
          </cell>
          <cell r="M39">
            <v>418000</v>
          </cell>
          <cell r="Q39">
            <v>418000</v>
          </cell>
          <cell r="R39">
            <v>0</v>
          </cell>
          <cell r="S39">
            <v>437900</v>
          </cell>
          <cell r="W39">
            <v>437900</v>
          </cell>
          <cell r="X39">
            <v>0</v>
          </cell>
        </row>
        <row r="40">
          <cell r="G40">
            <v>323800</v>
          </cell>
          <cell r="I40">
            <v>-125850</v>
          </cell>
          <cell r="K40">
            <v>197950</v>
          </cell>
          <cell r="L40">
            <v>0</v>
          </cell>
          <cell r="M40">
            <v>299000</v>
          </cell>
          <cell r="Q40">
            <v>299000</v>
          </cell>
          <cell r="R40">
            <v>0</v>
          </cell>
          <cell r="S40">
            <v>377000</v>
          </cell>
          <cell r="W40">
            <v>377000</v>
          </cell>
          <cell r="X40">
            <v>0</v>
          </cell>
        </row>
        <row r="43">
          <cell r="G43">
            <v>150000</v>
          </cell>
          <cell r="I43">
            <v>-131354</v>
          </cell>
          <cell r="K43">
            <v>18646</v>
          </cell>
          <cell r="L43">
            <v>0</v>
          </cell>
          <cell r="M43">
            <v>150000</v>
          </cell>
          <cell r="Q43">
            <v>150000</v>
          </cell>
          <cell r="R43">
            <v>0</v>
          </cell>
          <cell r="S43">
            <v>150000</v>
          </cell>
          <cell r="W43">
            <v>150000</v>
          </cell>
          <cell r="X43">
            <v>0</v>
          </cell>
        </row>
        <row r="44">
          <cell r="G44">
            <v>0</v>
          </cell>
          <cell r="K44">
            <v>0</v>
          </cell>
          <cell r="L44">
            <v>0</v>
          </cell>
          <cell r="M44">
            <v>0</v>
          </cell>
          <cell r="Q44">
            <v>0</v>
          </cell>
          <cell r="R44">
            <v>0</v>
          </cell>
          <cell r="S44">
            <v>0</v>
          </cell>
          <cell r="W44">
            <v>0</v>
          </cell>
          <cell r="X44">
            <v>0</v>
          </cell>
        </row>
        <row r="47">
          <cell r="G47">
            <v>1616002.45</v>
          </cell>
          <cell r="I47">
            <v>-183543.69</v>
          </cell>
          <cell r="K47">
            <v>1432458.76</v>
          </cell>
          <cell r="L47">
            <v>0</v>
          </cell>
          <cell r="M47">
            <v>1596200.85</v>
          </cell>
          <cell r="Q47">
            <v>1596200.85</v>
          </cell>
          <cell r="R47">
            <v>0</v>
          </cell>
          <cell r="S47">
            <v>1894000</v>
          </cell>
          <cell r="W47">
            <v>1894000</v>
          </cell>
          <cell r="X47">
            <v>0</v>
          </cell>
        </row>
        <row r="49">
          <cell r="G49">
            <v>144787</v>
          </cell>
          <cell r="K49">
            <v>144787</v>
          </cell>
          <cell r="L49">
            <v>0</v>
          </cell>
          <cell r="M49">
            <v>109925</v>
          </cell>
          <cell r="Q49">
            <v>109925</v>
          </cell>
          <cell r="R49">
            <v>0</v>
          </cell>
          <cell r="S49">
            <v>109925</v>
          </cell>
          <cell r="W49">
            <v>109925</v>
          </cell>
          <cell r="X49">
            <v>0</v>
          </cell>
        </row>
        <row r="50">
          <cell r="G50">
            <v>0</v>
          </cell>
          <cell r="K50">
            <v>0</v>
          </cell>
          <cell r="L50">
            <v>0</v>
          </cell>
          <cell r="M50">
            <v>5000</v>
          </cell>
          <cell r="Q50">
            <v>5000</v>
          </cell>
          <cell r="R50">
            <v>0</v>
          </cell>
          <cell r="S50">
            <v>5000</v>
          </cell>
          <cell r="W50">
            <v>5000</v>
          </cell>
          <cell r="X50">
            <v>0</v>
          </cell>
        </row>
        <row r="54">
          <cell r="G54">
            <v>60357669.280000001</v>
          </cell>
          <cell r="I54">
            <v>267907.20000000001</v>
          </cell>
          <cell r="K54">
            <v>60625576.480000004</v>
          </cell>
          <cell r="L54">
            <v>0</v>
          </cell>
          <cell r="M54">
            <v>60357669.280000001</v>
          </cell>
          <cell r="Q54">
            <v>60357669.280000001</v>
          </cell>
          <cell r="R54">
            <v>0</v>
          </cell>
          <cell r="S54">
            <v>60357669.280000001</v>
          </cell>
          <cell r="W54">
            <v>60357669.280000001</v>
          </cell>
          <cell r="X54">
            <v>0</v>
          </cell>
        </row>
        <row r="55">
          <cell r="K55">
            <v>0</v>
          </cell>
          <cell r="L55">
            <v>0</v>
          </cell>
          <cell r="Q55">
            <v>0</v>
          </cell>
          <cell r="R55">
            <v>0</v>
          </cell>
          <cell r="W55">
            <v>0</v>
          </cell>
          <cell r="X55">
            <v>0</v>
          </cell>
        </row>
        <row r="57">
          <cell r="G57">
            <v>687626.3600000001</v>
          </cell>
          <cell r="I57">
            <v>153543.69</v>
          </cell>
          <cell r="K57">
            <v>841170.05</v>
          </cell>
          <cell r="L57">
            <v>0</v>
          </cell>
          <cell r="Q57">
            <v>0</v>
          </cell>
          <cell r="R57">
            <v>0</v>
          </cell>
          <cell r="W57">
            <v>0</v>
          </cell>
          <cell r="X57">
            <v>0</v>
          </cell>
        </row>
        <row r="59">
          <cell r="G59">
            <v>0</v>
          </cell>
          <cell r="I59">
            <v>0</v>
          </cell>
          <cell r="K59">
            <v>0</v>
          </cell>
          <cell r="L59">
            <v>0</v>
          </cell>
          <cell r="M59">
            <v>0</v>
          </cell>
          <cell r="O59">
            <v>0</v>
          </cell>
          <cell r="Q59">
            <v>0</v>
          </cell>
          <cell r="R59">
            <v>0</v>
          </cell>
          <cell r="S59">
            <v>0</v>
          </cell>
          <cell r="U59">
            <v>0</v>
          </cell>
          <cell r="W59">
            <v>0</v>
          </cell>
          <cell r="X59">
            <v>0</v>
          </cell>
        </row>
        <row r="60">
          <cell r="G60">
            <v>0</v>
          </cell>
          <cell r="I60">
            <v>0</v>
          </cell>
          <cell r="K60">
            <v>0</v>
          </cell>
          <cell r="L60">
            <v>0</v>
          </cell>
          <cell r="M60">
            <v>0</v>
          </cell>
          <cell r="O60">
            <v>0</v>
          </cell>
          <cell r="Q60">
            <v>0</v>
          </cell>
          <cell r="R60">
            <v>0</v>
          </cell>
          <cell r="S60">
            <v>0</v>
          </cell>
          <cell r="U60">
            <v>0</v>
          </cell>
          <cell r="W60">
            <v>0</v>
          </cell>
          <cell r="X60">
            <v>0</v>
          </cell>
        </row>
        <row r="62">
          <cell r="I62">
            <v>530569.07999999996</v>
          </cell>
          <cell r="J62">
            <v>530569.07999999996</v>
          </cell>
          <cell r="K62">
            <v>530569.07999999996</v>
          </cell>
          <cell r="L62">
            <v>530569.07999999996</v>
          </cell>
          <cell r="Q62">
            <v>0</v>
          </cell>
          <cell r="R62">
            <v>0</v>
          </cell>
          <cell r="W62">
            <v>0</v>
          </cell>
          <cell r="X62">
            <v>0</v>
          </cell>
        </row>
        <row r="64">
          <cell r="G64">
            <v>1400000</v>
          </cell>
          <cell r="H64">
            <v>1400000</v>
          </cell>
          <cell r="J64">
            <v>0</v>
          </cell>
          <cell r="K64">
            <v>1400000</v>
          </cell>
          <cell r="L64">
            <v>1400000</v>
          </cell>
          <cell r="Q64">
            <v>0</v>
          </cell>
          <cell r="R64">
            <v>0</v>
          </cell>
          <cell r="W64">
            <v>0</v>
          </cell>
          <cell r="X64">
            <v>0</v>
          </cell>
        </row>
        <row r="66">
          <cell r="H66">
            <v>0</v>
          </cell>
          <cell r="J66">
            <v>0</v>
          </cell>
          <cell r="K66">
            <v>0</v>
          </cell>
          <cell r="L66">
            <v>0</v>
          </cell>
          <cell r="Q66">
            <v>0</v>
          </cell>
          <cell r="R66">
            <v>0</v>
          </cell>
          <cell r="W66">
            <v>0</v>
          </cell>
          <cell r="X66">
            <v>0</v>
          </cell>
        </row>
        <row r="71">
          <cell r="G71">
            <v>10405.290000000001</v>
          </cell>
          <cell r="H71">
            <v>10405.290000000001</v>
          </cell>
          <cell r="J71">
            <v>0</v>
          </cell>
          <cell r="K71">
            <v>10405.290000000001</v>
          </cell>
          <cell r="L71">
            <v>10405.290000000001</v>
          </cell>
          <cell r="M71">
            <v>64788.09</v>
          </cell>
          <cell r="N71">
            <v>64788.09</v>
          </cell>
          <cell r="P71">
            <v>0</v>
          </cell>
          <cell r="Q71">
            <v>64788.09</v>
          </cell>
          <cell r="R71">
            <v>64788.09</v>
          </cell>
          <cell r="S71">
            <v>10138.68</v>
          </cell>
          <cell r="T71">
            <v>10138.68</v>
          </cell>
          <cell r="V71">
            <v>0</v>
          </cell>
          <cell r="W71">
            <v>10138.68</v>
          </cell>
          <cell r="X71">
            <v>10138.68</v>
          </cell>
        </row>
        <row r="76">
          <cell r="G76">
            <v>9469262.8800000008</v>
          </cell>
          <cell r="K76">
            <v>9469262.8800000008</v>
          </cell>
          <cell r="L76">
            <v>0</v>
          </cell>
          <cell r="M76">
            <v>0</v>
          </cell>
          <cell r="Q76">
            <v>0</v>
          </cell>
          <cell r="R76">
            <v>0</v>
          </cell>
          <cell r="S76">
            <v>0</v>
          </cell>
          <cell r="W76">
            <v>0</v>
          </cell>
          <cell r="X76">
            <v>0</v>
          </cell>
        </row>
        <row r="82">
          <cell r="G82">
            <v>273529.09999999998</v>
          </cell>
          <cell r="K82">
            <v>273529.09999999998</v>
          </cell>
          <cell r="L82">
            <v>0</v>
          </cell>
          <cell r="Q82">
            <v>0</v>
          </cell>
          <cell r="R82">
            <v>0</v>
          </cell>
          <cell r="W82">
            <v>0</v>
          </cell>
          <cell r="X82">
            <v>0</v>
          </cell>
        </row>
        <row r="87">
          <cell r="G87">
            <v>4117919.5999999996</v>
          </cell>
          <cell r="K87">
            <v>4117919.5999999996</v>
          </cell>
          <cell r="L87">
            <v>0</v>
          </cell>
          <cell r="M87">
            <v>2565919.6</v>
          </cell>
          <cell r="Q87">
            <v>2565919.6</v>
          </cell>
          <cell r="R87">
            <v>0</v>
          </cell>
          <cell r="S87">
            <v>2565919.6</v>
          </cell>
          <cell r="W87">
            <v>2565919.6</v>
          </cell>
          <cell r="X87">
            <v>0</v>
          </cell>
        </row>
        <row r="90">
          <cell r="G90">
            <v>778768.58</v>
          </cell>
          <cell r="K90">
            <v>778768.58</v>
          </cell>
          <cell r="L90">
            <v>0</v>
          </cell>
          <cell r="M90">
            <v>686000</v>
          </cell>
          <cell r="Q90">
            <v>686000</v>
          </cell>
          <cell r="R90">
            <v>0</v>
          </cell>
          <cell r="S90">
            <v>686000</v>
          </cell>
          <cell r="W90">
            <v>686000</v>
          </cell>
          <cell r="X90">
            <v>0</v>
          </cell>
        </row>
        <row r="93">
          <cell r="G93">
            <v>231000</v>
          </cell>
          <cell r="K93">
            <v>231000</v>
          </cell>
          <cell r="L93">
            <v>0</v>
          </cell>
          <cell r="M93">
            <v>151000</v>
          </cell>
          <cell r="Q93">
            <v>151000</v>
          </cell>
          <cell r="R93">
            <v>0</v>
          </cell>
          <cell r="S93">
            <v>151000</v>
          </cell>
          <cell r="W93">
            <v>151000</v>
          </cell>
          <cell r="X93">
            <v>0</v>
          </cell>
        </row>
        <row r="97">
          <cell r="G97">
            <v>6000</v>
          </cell>
          <cell r="H97">
            <v>6000</v>
          </cell>
          <cell r="K97">
            <v>6000</v>
          </cell>
          <cell r="L97">
            <v>6000</v>
          </cell>
          <cell r="M97">
            <v>6000</v>
          </cell>
          <cell r="N97">
            <v>6000</v>
          </cell>
          <cell r="Q97">
            <v>6000</v>
          </cell>
          <cell r="R97">
            <v>6000</v>
          </cell>
          <cell r="S97">
            <v>6000</v>
          </cell>
          <cell r="T97">
            <v>6000</v>
          </cell>
          <cell r="W97">
            <v>6000</v>
          </cell>
          <cell r="X97">
            <v>6000</v>
          </cell>
        </row>
        <row r="99">
          <cell r="G99">
            <v>1387474.74</v>
          </cell>
          <cell r="H99">
            <v>1387474.74</v>
          </cell>
          <cell r="J99">
            <v>0</v>
          </cell>
          <cell r="K99">
            <v>1387474.74</v>
          </cell>
          <cell r="L99">
            <v>1387474.74</v>
          </cell>
          <cell r="M99">
            <v>1487474.74</v>
          </cell>
          <cell r="N99">
            <v>1487474.74</v>
          </cell>
          <cell r="P99">
            <v>0</v>
          </cell>
          <cell r="Q99">
            <v>1487474.74</v>
          </cell>
          <cell r="R99">
            <v>1487474.74</v>
          </cell>
          <cell r="S99">
            <v>1487474.74</v>
          </cell>
          <cell r="T99">
            <v>1487474.74</v>
          </cell>
          <cell r="V99">
            <v>0</v>
          </cell>
          <cell r="W99">
            <v>1487474.74</v>
          </cell>
          <cell r="X99">
            <v>1487474.74</v>
          </cell>
        </row>
        <row r="100">
          <cell r="G100">
            <v>703038.26</v>
          </cell>
          <cell r="H100">
            <v>703038.26</v>
          </cell>
          <cell r="J100">
            <v>0</v>
          </cell>
          <cell r="K100">
            <v>703038.26</v>
          </cell>
          <cell r="L100">
            <v>703038.26</v>
          </cell>
          <cell r="M100">
            <v>603038.26</v>
          </cell>
          <cell r="N100">
            <v>603038.26</v>
          </cell>
          <cell r="P100">
            <v>0</v>
          </cell>
          <cell r="Q100">
            <v>603038.26</v>
          </cell>
          <cell r="R100">
            <v>603038.26</v>
          </cell>
          <cell r="S100">
            <v>603038.26</v>
          </cell>
          <cell r="T100">
            <v>603038.26</v>
          </cell>
          <cell r="V100">
            <v>0</v>
          </cell>
          <cell r="W100">
            <v>603038.26</v>
          </cell>
          <cell r="X100">
            <v>603038.26</v>
          </cell>
        </row>
        <row r="102">
          <cell r="G102">
            <v>170300</v>
          </cell>
          <cell r="K102">
            <v>170300</v>
          </cell>
          <cell r="L102">
            <v>0</v>
          </cell>
          <cell r="Q102">
            <v>0</v>
          </cell>
          <cell r="R102">
            <v>0</v>
          </cell>
          <cell r="W102">
            <v>0</v>
          </cell>
          <cell r="X102">
            <v>0</v>
          </cell>
        </row>
        <row r="104">
          <cell r="G104">
            <v>692000</v>
          </cell>
          <cell r="K104">
            <v>692000</v>
          </cell>
          <cell r="L104">
            <v>0</v>
          </cell>
          <cell r="M104">
            <v>692000</v>
          </cell>
          <cell r="O104">
            <v>0</v>
          </cell>
          <cell r="Q104">
            <v>692000</v>
          </cell>
          <cell r="R104">
            <v>0</v>
          </cell>
          <cell r="S104">
            <v>692000</v>
          </cell>
          <cell r="U104">
            <v>0</v>
          </cell>
          <cell r="W104">
            <v>692000</v>
          </cell>
          <cell r="X104">
            <v>0</v>
          </cell>
        </row>
        <row r="106">
          <cell r="G106">
            <v>1474908.92</v>
          </cell>
          <cell r="K106">
            <v>1474908.92</v>
          </cell>
          <cell r="L106">
            <v>0</v>
          </cell>
          <cell r="M106">
            <v>1043600</v>
          </cell>
          <cell r="Q106">
            <v>1043600</v>
          </cell>
          <cell r="R106">
            <v>0</v>
          </cell>
          <cell r="S106">
            <v>961795.43</v>
          </cell>
          <cell r="W106">
            <v>961795.43</v>
          </cell>
          <cell r="X106">
            <v>0</v>
          </cell>
        </row>
        <row r="112">
          <cell r="G112">
            <v>4484385.8099999996</v>
          </cell>
          <cell r="H112">
            <v>4484385.8099999996</v>
          </cell>
          <cell r="J112">
            <v>0</v>
          </cell>
          <cell r="K112">
            <v>4484385.8099999996</v>
          </cell>
          <cell r="L112">
            <v>4484385.8099999996</v>
          </cell>
          <cell r="M112">
            <v>4454385.8099999996</v>
          </cell>
          <cell r="N112">
            <v>4454385.8099999996</v>
          </cell>
          <cell r="P112">
            <v>0</v>
          </cell>
          <cell r="Q112">
            <v>4454385.8099999996</v>
          </cell>
          <cell r="R112">
            <v>4454385.8099999996</v>
          </cell>
          <cell r="S112">
            <v>4454385.8099999996</v>
          </cell>
          <cell r="T112">
            <v>4454385.8099999996</v>
          </cell>
          <cell r="V112">
            <v>0</v>
          </cell>
          <cell r="W112">
            <v>4454385.8099999996</v>
          </cell>
          <cell r="X112">
            <v>4454385.8099999996</v>
          </cell>
        </row>
        <row r="113">
          <cell r="G113">
            <v>678431.32</v>
          </cell>
          <cell r="H113">
            <v>678431.32</v>
          </cell>
          <cell r="J113">
            <v>0</v>
          </cell>
          <cell r="K113">
            <v>678431.32</v>
          </cell>
          <cell r="L113">
            <v>678431.32</v>
          </cell>
          <cell r="M113">
            <v>894734.76000000024</v>
          </cell>
          <cell r="N113">
            <v>894734.76000000024</v>
          </cell>
          <cell r="P113">
            <v>0</v>
          </cell>
          <cell r="Q113">
            <v>894734.76000000024</v>
          </cell>
          <cell r="R113">
            <v>894734.76000000024</v>
          </cell>
          <cell r="S113">
            <v>1088490.3400000003</v>
          </cell>
          <cell r="T113">
            <v>1088490.3400000003</v>
          </cell>
          <cell r="V113">
            <v>0</v>
          </cell>
          <cell r="W113">
            <v>1088490.3400000003</v>
          </cell>
          <cell r="X113">
            <v>1088490.3400000003</v>
          </cell>
        </row>
        <row r="119">
          <cell r="G119">
            <v>150000</v>
          </cell>
          <cell r="K119">
            <v>150000</v>
          </cell>
          <cell r="L119">
            <v>0</v>
          </cell>
          <cell r="M119">
            <v>150000</v>
          </cell>
          <cell r="Q119">
            <v>150000</v>
          </cell>
          <cell r="R119">
            <v>0</v>
          </cell>
          <cell r="S119">
            <v>150000</v>
          </cell>
          <cell r="W119">
            <v>150000</v>
          </cell>
          <cell r="X119">
            <v>0</v>
          </cell>
        </row>
        <row r="122">
          <cell r="G122">
            <v>12000</v>
          </cell>
          <cell r="K122">
            <v>12000</v>
          </cell>
          <cell r="L122">
            <v>0</v>
          </cell>
          <cell r="M122">
            <v>12000</v>
          </cell>
          <cell r="Q122">
            <v>12000</v>
          </cell>
          <cell r="R122">
            <v>0</v>
          </cell>
          <cell r="S122">
            <v>12000</v>
          </cell>
          <cell r="W122">
            <v>12000</v>
          </cell>
          <cell r="X122">
            <v>0</v>
          </cell>
        </row>
        <row r="128">
          <cell r="G128">
            <v>758300</v>
          </cell>
          <cell r="K128">
            <v>758300</v>
          </cell>
          <cell r="L128">
            <v>0</v>
          </cell>
          <cell r="M128">
            <v>153000</v>
          </cell>
          <cell r="Q128">
            <v>153000</v>
          </cell>
          <cell r="R128">
            <v>0</v>
          </cell>
          <cell r="S128">
            <v>153000</v>
          </cell>
          <cell r="W128">
            <v>153000</v>
          </cell>
          <cell r="X128">
            <v>0</v>
          </cell>
        </row>
        <row r="131">
          <cell r="G131">
            <v>5000</v>
          </cell>
          <cell r="K131">
            <v>5000</v>
          </cell>
          <cell r="L131">
            <v>0</v>
          </cell>
          <cell r="M131">
            <v>5000</v>
          </cell>
          <cell r="Q131">
            <v>5000</v>
          </cell>
          <cell r="R131">
            <v>0</v>
          </cell>
          <cell r="S131">
            <v>5000</v>
          </cell>
          <cell r="W131">
            <v>5000</v>
          </cell>
          <cell r="X131">
            <v>0</v>
          </cell>
        </row>
        <row r="137">
          <cell r="G137">
            <v>10000</v>
          </cell>
          <cell r="K137">
            <v>10000</v>
          </cell>
          <cell r="L137">
            <v>0</v>
          </cell>
          <cell r="M137">
            <v>10000</v>
          </cell>
          <cell r="O137">
            <v>0</v>
          </cell>
          <cell r="Q137">
            <v>10000</v>
          </cell>
          <cell r="R137">
            <v>0</v>
          </cell>
          <cell r="S137">
            <v>10000</v>
          </cell>
          <cell r="W137">
            <v>10000</v>
          </cell>
          <cell r="X137">
            <v>0</v>
          </cell>
        </row>
        <row r="139">
          <cell r="G139">
            <v>30000</v>
          </cell>
          <cell r="K139">
            <v>30000</v>
          </cell>
          <cell r="L139">
            <v>0</v>
          </cell>
          <cell r="M139">
            <v>30000</v>
          </cell>
          <cell r="Q139">
            <v>30000</v>
          </cell>
          <cell r="R139">
            <v>0</v>
          </cell>
          <cell r="S139">
            <v>30000</v>
          </cell>
          <cell r="W139">
            <v>30000</v>
          </cell>
          <cell r="X139">
            <v>0</v>
          </cell>
        </row>
        <row r="143">
          <cell r="G143">
            <v>0</v>
          </cell>
          <cell r="K143">
            <v>0</v>
          </cell>
          <cell r="L143">
            <v>0</v>
          </cell>
          <cell r="M143">
            <v>0</v>
          </cell>
          <cell r="Q143">
            <v>0</v>
          </cell>
          <cell r="R143">
            <v>0</v>
          </cell>
          <cell r="S143">
            <v>0</v>
          </cell>
          <cell r="W143">
            <v>0</v>
          </cell>
          <cell r="X143">
            <v>0</v>
          </cell>
        </row>
        <row r="145">
          <cell r="G145">
            <v>80000</v>
          </cell>
          <cell r="K145">
            <v>80000</v>
          </cell>
          <cell r="L145">
            <v>0</v>
          </cell>
          <cell r="M145">
            <v>80000</v>
          </cell>
          <cell r="Q145">
            <v>80000</v>
          </cell>
          <cell r="R145">
            <v>0</v>
          </cell>
          <cell r="S145">
            <v>80000</v>
          </cell>
          <cell r="W145">
            <v>80000</v>
          </cell>
          <cell r="X145">
            <v>0</v>
          </cell>
        </row>
        <row r="148">
          <cell r="K148">
            <v>0</v>
          </cell>
          <cell r="L148">
            <v>0</v>
          </cell>
          <cell r="Q148">
            <v>0</v>
          </cell>
          <cell r="R148">
            <v>0</v>
          </cell>
          <cell r="W148">
            <v>0</v>
          </cell>
          <cell r="X148">
            <v>0</v>
          </cell>
        </row>
        <row r="151">
          <cell r="G151">
            <v>10000</v>
          </cell>
          <cell r="K151">
            <v>10000</v>
          </cell>
          <cell r="L151">
            <v>0</v>
          </cell>
          <cell r="M151">
            <v>10000</v>
          </cell>
          <cell r="Q151">
            <v>10000</v>
          </cell>
          <cell r="R151">
            <v>0</v>
          </cell>
          <cell r="S151">
            <v>10000</v>
          </cell>
          <cell r="W151">
            <v>10000</v>
          </cell>
          <cell r="X151">
            <v>0</v>
          </cell>
        </row>
        <row r="153">
          <cell r="G153">
            <v>0</v>
          </cell>
          <cell r="K153">
            <v>0</v>
          </cell>
          <cell r="L153">
            <v>0</v>
          </cell>
          <cell r="M153">
            <v>0</v>
          </cell>
          <cell r="Q153">
            <v>0</v>
          </cell>
          <cell r="R153">
            <v>0</v>
          </cell>
          <cell r="S153">
            <v>0</v>
          </cell>
          <cell r="W153">
            <v>0</v>
          </cell>
          <cell r="X153">
            <v>0</v>
          </cell>
        </row>
        <row r="160">
          <cell r="G160">
            <v>36042.379999999997</v>
          </cell>
          <cell r="H160">
            <v>36042.379999999997</v>
          </cell>
          <cell r="J160">
            <v>0</v>
          </cell>
          <cell r="K160">
            <v>36042.379999999997</v>
          </cell>
          <cell r="L160">
            <v>36042.379999999997</v>
          </cell>
          <cell r="M160">
            <v>34731</v>
          </cell>
          <cell r="N160">
            <v>34731</v>
          </cell>
          <cell r="P160">
            <v>0</v>
          </cell>
          <cell r="Q160">
            <v>34731</v>
          </cell>
          <cell r="R160">
            <v>34731</v>
          </cell>
          <cell r="S160">
            <v>34731</v>
          </cell>
          <cell r="T160">
            <v>34731</v>
          </cell>
          <cell r="V160">
            <v>0</v>
          </cell>
          <cell r="W160">
            <v>34731</v>
          </cell>
          <cell r="X160">
            <v>34731</v>
          </cell>
        </row>
        <row r="162">
          <cell r="G162">
            <v>6360.42</v>
          </cell>
          <cell r="K162">
            <v>6360.42</v>
          </cell>
          <cell r="L162">
            <v>0</v>
          </cell>
          <cell r="M162">
            <v>6129</v>
          </cell>
          <cell r="Q162">
            <v>6129</v>
          </cell>
          <cell r="R162">
            <v>0</v>
          </cell>
          <cell r="S162">
            <v>6129</v>
          </cell>
          <cell r="W162">
            <v>6129</v>
          </cell>
          <cell r="X162">
            <v>0</v>
          </cell>
        </row>
        <row r="168">
          <cell r="G168">
            <v>110000</v>
          </cell>
          <cell r="H168">
            <v>0</v>
          </cell>
          <cell r="K168">
            <v>110000</v>
          </cell>
          <cell r="L168">
            <v>0</v>
          </cell>
          <cell r="M168">
            <v>110000</v>
          </cell>
          <cell r="Q168">
            <v>110000</v>
          </cell>
          <cell r="R168">
            <v>0</v>
          </cell>
          <cell r="S168">
            <v>110000</v>
          </cell>
          <cell r="W168">
            <v>110000</v>
          </cell>
          <cell r="X168">
            <v>0</v>
          </cell>
        </row>
        <row r="169">
          <cell r="G169">
            <v>0</v>
          </cell>
          <cell r="K169">
            <v>0</v>
          </cell>
          <cell r="L169">
            <v>0</v>
          </cell>
          <cell r="M169">
            <v>0</v>
          </cell>
          <cell r="Q169">
            <v>0</v>
          </cell>
          <cell r="R169">
            <v>0</v>
          </cell>
          <cell r="S169">
            <v>0</v>
          </cell>
          <cell r="W169">
            <v>0</v>
          </cell>
          <cell r="X169">
            <v>0</v>
          </cell>
        </row>
        <row r="172">
          <cell r="G172">
            <v>0</v>
          </cell>
          <cell r="H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W172">
            <v>0</v>
          </cell>
          <cell r="X172">
            <v>0</v>
          </cell>
        </row>
        <row r="174">
          <cell r="G174">
            <v>0</v>
          </cell>
          <cell r="H174">
            <v>0</v>
          </cell>
          <cell r="K174">
            <v>0</v>
          </cell>
          <cell r="L174">
            <v>0</v>
          </cell>
          <cell r="M174">
            <v>0</v>
          </cell>
          <cell r="Q174">
            <v>0</v>
          </cell>
          <cell r="R174">
            <v>0</v>
          </cell>
          <cell r="S174">
            <v>0</v>
          </cell>
          <cell r="W174">
            <v>0</v>
          </cell>
          <cell r="X174">
            <v>0</v>
          </cell>
        </row>
        <row r="176">
          <cell r="G176">
            <v>1000000</v>
          </cell>
          <cell r="H176">
            <v>0</v>
          </cell>
          <cell r="K176">
            <v>1000000</v>
          </cell>
          <cell r="L176">
            <v>0</v>
          </cell>
          <cell r="M176">
            <v>1000000</v>
          </cell>
          <cell r="Q176">
            <v>1000000</v>
          </cell>
          <cell r="R176">
            <v>0</v>
          </cell>
          <cell r="S176">
            <v>1000000</v>
          </cell>
          <cell r="W176">
            <v>1000000</v>
          </cell>
          <cell r="X176">
            <v>0</v>
          </cell>
        </row>
        <row r="180">
          <cell r="G180">
            <v>982250</v>
          </cell>
          <cell r="K180">
            <v>982250</v>
          </cell>
          <cell r="L180">
            <v>0</v>
          </cell>
          <cell r="M180">
            <v>100000</v>
          </cell>
          <cell r="Q180">
            <v>100000</v>
          </cell>
          <cell r="R180">
            <v>0</v>
          </cell>
          <cell r="S180">
            <v>100000</v>
          </cell>
          <cell r="W180">
            <v>100000</v>
          </cell>
          <cell r="X180">
            <v>0</v>
          </cell>
        </row>
        <row r="184">
          <cell r="G184">
            <v>16836</v>
          </cell>
          <cell r="H184">
            <v>16836</v>
          </cell>
          <cell r="J184">
            <v>0</v>
          </cell>
          <cell r="K184">
            <v>16836</v>
          </cell>
          <cell r="L184">
            <v>16836</v>
          </cell>
          <cell r="M184">
            <v>16710</v>
          </cell>
          <cell r="N184">
            <v>16710</v>
          </cell>
          <cell r="P184">
            <v>0</v>
          </cell>
          <cell r="Q184">
            <v>16710</v>
          </cell>
          <cell r="R184">
            <v>16710</v>
          </cell>
          <cell r="S184">
            <v>16710</v>
          </cell>
          <cell r="T184">
            <v>16710</v>
          </cell>
          <cell r="V184">
            <v>0</v>
          </cell>
          <cell r="W184">
            <v>16710</v>
          </cell>
          <cell r="X184">
            <v>16710</v>
          </cell>
        </row>
        <row r="190">
          <cell r="G190">
            <v>0</v>
          </cell>
          <cell r="I190">
            <v>0</v>
          </cell>
          <cell r="K190">
            <v>0</v>
          </cell>
          <cell r="L190">
            <v>0</v>
          </cell>
          <cell r="M190">
            <v>0</v>
          </cell>
          <cell r="O190">
            <v>0</v>
          </cell>
          <cell r="Q190">
            <v>0</v>
          </cell>
          <cell r="R190">
            <v>0</v>
          </cell>
          <cell r="S190">
            <v>0</v>
          </cell>
          <cell r="U190">
            <v>0</v>
          </cell>
          <cell r="W190">
            <v>0</v>
          </cell>
          <cell r="X190">
            <v>0</v>
          </cell>
        </row>
        <row r="191">
          <cell r="G191">
            <v>0</v>
          </cell>
          <cell r="K191">
            <v>0</v>
          </cell>
          <cell r="L191">
            <v>0</v>
          </cell>
          <cell r="M191">
            <v>0</v>
          </cell>
          <cell r="Q191">
            <v>0</v>
          </cell>
          <cell r="R191">
            <v>0</v>
          </cell>
          <cell r="S191">
            <v>0</v>
          </cell>
          <cell r="W191">
            <v>0</v>
          </cell>
          <cell r="X191">
            <v>0</v>
          </cell>
        </row>
        <row r="196">
          <cell r="G196">
            <v>0</v>
          </cell>
          <cell r="H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W196">
            <v>0</v>
          </cell>
          <cell r="X196">
            <v>0</v>
          </cell>
        </row>
        <row r="203">
          <cell r="G203">
            <v>8545005.3599999994</v>
          </cell>
          <cell r="I203">
            <v>30000</v>
          </cell>
          <cell r="K203">
            <v>8575005.3599999994</v>
          </cell>
          <cell r="L203">
            <v>0</v>
          </cell>
          <cell r="M203">
            <v>8353005.3600000003</v>
          </cell>
          <cell r="Q203">
            <v>8353005.3600000003</v>
          </cell>
          <cell r="R203">
            <v>0</v>
          </cell>
          <cell r="S203">
            <v>8353005.3600000003</v>
          </cell>
          <cell r="W203">
            <v>8353005.3600000003</v>
          </cell>
          <cell r="X203">
            <v>0</v>
          </cell>
        </row>
        <row r="208">
          <cell r="G208">
            <v>96100</v>
          </cell>
          <cell r="H208">
            <v>96100</v>
          </cell>
          <cell r="K208">
            <v>96100</v>
          </cell>
          <cell r="L208">
            <v>96100</v>
          </cell>
          <cell r="M208">
            <v>97200</v>
          </cell>
          <cell r="N208">
            <v>97200</v>
          </cell>
          <cell r="Q208">
            <v>97200</v>
          </cell>
          <cell r="R208">
            <v>97200</v>
          </cell>
          <cell r="S208">
            <v>97700</v>
          </cell>
          <cell r="T208">
            <v>97700</v>
          </cell>
          <cell r="W208">
            <v>97700</v>
          </cell>
          <cell r="X208">
            <v>97700</v>
          </cell>
        </row>
        <row r="209">
          <cell r="G209">
            <v>11921300</v>
          </cell>
          <cell r="H209">
            <v>11921300</v>
          </cell>
          <cell r="J209">
            <v>0</v>
          </cell>
          <cell r="K209">
            <v>11921300</v>
          </cell>
          <cell r="L209">
            <v>11921300</v>
          </cell>
          <cell r="M209">
            <v>12049300</v>
          </cell>
          <cell r="N209">
            <v>12049300</v>
          </cell>
          <cell r="Q209">
            <v>12049300</v>
          </cell>
          <cell r="R209">
            <v>12049300</v>
          </cell>
          <cell r="S209">
            <v>12118000</v>
          </cell>
          <cell r="T209">
            <v>12118000</v>
          </cell>
          <cell r="W209">
            <v>12118000</v>
          </cell>
          <cell r="X209">
            <v>12118000</v>
          </cell>
        </row>
        <row r="214">
          <cell r="G214">
            <v>26500</v>
          </cell>
          <cell r="H214">
            <v>26500</v>
          </cell>
          <cell r="J214">
            <v>0</v>
          </cell>
          <cell r="K214">
            <v>26500</v>
          </cell>
          <cell r="L214">
            <v>26500</v>
          </cell>
          <cell r="M214">
            <v>25800</v>
          </cell>
          <cell r="N214">
            <v>25800</v>
          </cell>
          <cell r="Q214">
            <v>25800</v>
          </cell>
          <cell r="R214">
            <v>25800</v>
          </cell>
          <cell r="S214">
            <v>28600</v>
          </cell>
          <cell r="T214">
            <v>28600</v>
          </cell>
          <cell r="W214">
            <v>28600</v>
          </cell>
          <cell r="X214">
            <v>28600</v>
          </cell>
        </row>
        <row r="215">
          <cell r="G215">
            <v>1769500</v>
          </cell>
          <cell r="H215">
            <v>1769500</v>
          </cell>
          <cell r="J215">
            <v>0</v>
          </cell>
          <cell r="K215">
            <v>1769500</v>
          </cell>
          <cell r="L215">
            <v>1769500</v>
          </cell>
          <cell r="M215">
            <v>1697000</v>
          </cell>
          <cell r="N215">
            <v>1697000</v>
          </cell>
          <cell r="Q215">
            <v>1697000</v>
          </cell>
          <cell r="R215">
            <v>1697000</v>
          </cell>
          <cell r="S215">
            <v>1875100</v>
          </cell>
          <cell r="T215">
            <v>1875100</v>
          </cell>
          <cell r="W215">
            <v>1875100</v>
          </cell>
          <cell r="X215">
            <v>1875100</v>
          </cell>
        </row>
        <row r="220">
          <cell r="G220">
            <v>540900</v>
          </cell>
          <cell r="H220">
            <v>540900</v>
          </cell>
          <cell r="J220">
            <v>0</v>
          </cell>
          <cell r="K220">
            <v>540900</v>
          </cell>
          <cell r="L220">
            <v>540900</v>
          </cell>
          <cell r="M220">
            <v>540900</v>
          </cell>
          <cell r="N220">
            <v>540900</v>
          </cell>
          <cell r="P220">
            <v>0</v>
          </cell>
          <cell r="Q220">
            <v>540900</v>
          </cell>
          <cell r="R220">
            <v>540900</v>
          </cell>
          <cell r="S220">
            <v>540900</v>
          </cell>
          <cell r="T220">
            <v>540900</v>
          </cell>
          <cell r="V220">
            <v>0</v>
          </cell>
          <cell r="W220">
            <v>540900</v>
          </cell>
          <cell r="X220">
            <v>540900</v>
          </cell>
        </row>
        <row r="221">
          <cell r="G221">
            <v>0</v>
          </cell>
          <cell r="H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V221">
            <v>0</v>
          </cell>
          <cell r="W221">
            <v>0</v>
          </cell>
          <cell r="X221">
            <v>0</v>
          </cell>
        </row>
        <row r="223">
          <cell r="G223">
            <v>2859637.23</v>
          </cell>
          <cell r="H223">
            <v>2859637.23</v>
          </cell>
          <cell r="J223">
            <v>0</v>
          </cell>
          <cell r="K223">
            <v>2859637.23</v>
          </cell>
          <cell r="L223">
            <v>2859637.23</v>
          </cell>
          <cell r="M223">
            <v>2775237.23</v>
          </cell>
          <cell r="N223">
            <v>2775237.23</v>
          </cell>
          <cell r="P223">
            <v>0</v>
          </cell>
          <cell r="Q223">
            <v>2775237.23</v>
          </cell>
          <cell r="R223">
            <v>2775237.23</v>
          </cell>
          <cell r="S223">
            <v>2775237.23</v>
          </cell>
          <cell r="T223">
            <v>2775237.23</v>
          </cell>
          <cell r="V223">
            <v>0</v>
          </cell>
          <cell r="W223">
            <v>2775237.23</v>
          </cell>
          <cell r="X223">
            <v>2775237.23</v>
          </cell>
        </row>
        <row r="224">
          <cell r="G224">
            <v>178264.77000000002</v>
          </cell>
          <cell r="H224">
            <v>178264.77000000002</v>
          </cell>
          <cell r="J224">
            <v>0</v>
          </cell>
          <cell r="K224">
            <v>178264.77000000002</v>
          </cell>
          <cell r="L224">
            <v>178264.77000000002</v>
          </cell>
          <cell r="M224">
            <v>262664.77</v>
          </cell>
          <cell r="N224">
            <v>262664.77</v>
          </cell>
          <cell r="P224">
            <v>0</v>
          </cell>
          <cell r="Q224">
            <v>262664.77</v>
          </cell>
          <cell r="R224">
            <v>262664.77</v>
          </cell>
          <cell r="S224">
            <v>262664.77</v>
          </cell>
          <cell r="T224">
            <v>262664.77</v>
          </cell>
          <cell r="V224">
            <v>0</v>
          </cell>
          <cell r="W224">
            <v>262664.77</v>
          </cell>
          <cell r="X224">
            <v>262664.77</v>
          </cell>
        </row>
        <row r="232">
          <cell r="G232">
            <v>34280</v>
          </cell>
          <cell r="I232">
            <v>-34280</v>
          </cell>
          <cell r="K232">
            <v>0</v>
          </cell>
          <cell r="L232">
            <v>0</v>
          </cell>
          <cell r="M232">
            <v>276380</v>
          </cell>
          <cell r="Q232">
            <v>276380</v>
          </cell>
          <cell r="R232">
            <v>0</v>
          </cell>
          <cell r="S232">
            <v>276380</v>
          </cell>
          <cell r="W232">
            <v>276380</v>
          </cell>
          <cell r="X232">
            <v>0</v>
          </cell>
        </row>
        <row r="233">
          <cell r="G233">
            <v>260420</v>
          </cell>
          <cell r="I233">
            <v>-50030.99</v>
          </cell>
          <cell r="K233">
            <v>210389.01</v>
          </cell>
          <cell r="L233">
            <v>0</v>
          </cell>
          <cell r="M233">
            <v>260420</v>
          </cell>
          <cell r="Q233">
            <v>260420</v>
          </cell>
          <cell r="R233">
            <v>0</v>
          </cell>
          <cell r="S233">
            <v>260420</v>
          </cell>
          <cell r="W233">
            <v>260420</v>
          </cell>
          <cell r="X233">
            <v>0</v>
          </cell>
        </row>
        <row r="236">
          <cell r="G236">
            <v>986848.72</v>
          </cell>
          <cell r="K236">
            <v>986848.72</v>
          </cell>
          <cell r="L236">
            <v>0</v>
          </cell>
          <cell r="M236">
            <v>486000</v>
          </cell>
          <cell r="Q236">
            <v>486000</v>
          </cell>
          <cell r="R236">
            <v>0</v>
          </cell>
          <cell r="S236">
            <v>1206000</v>
          </cell>
          <cell r="W236">
            <v>1206000</v>
          </cell>
          <cell r="X236">
            <v>0</v>
          </cell>
        </row>
        <row r="238">
          <cell r="G238">
            <v>2000</v>
          </cell>
          <cell r="K238">
            <v>2000</v>
          </cell>
          <cell r="L238">
            <v>0</v>
          </cell>
          <cell r="M238">
            <v>2000</v>
          </cell>
          <cell r="Q238">
            <v>2000</v>
          </cell>
          <cell r="R238">
            <v>0</v>
          </cell>
          <cell r="S238">
            <v>2000</v>
          </cell>
          <cell r="W238">
            <v>2000</v>
          </cell>
          <cell r="X238">
            <v>0</v>
          </cell>
        </row>
        <row r="239">
          <cell r="G239">
            <v>1600</v>
          </cell>
          <cell r="K239">
            <v>1600</v>
          </cell>
          <cell r="L239">
            <v>0</v>
          </cell>
          <cell r="M239">
            <v>1600</v>
          </cell>
          <cell r="Q239">
            <v>1600</v>
          </cell>
          <cell r="R239">
            <v>0</v>
          </cell>
          <cell r="S239">
            <v>1600</v>
          </cell>
          <cell r="W239">
            <v>1600</v>
          </cell>
          <cell r="X239">
            <v>0</v>
          </cell>
        </row>
        <row r="244">
          <cell r="G244">
            <v>31778057.350000001</v>
          </cell>
          <cell r="I244">
            <v>84310.989999999991</v>
          </cell>
          <cell r="K244">
            <v>31862368.34</v>
          </cell>
          <cell r="L244">
            <v>0</v>
          </cell>
          <cell r="M244">
            <v>31778057.350000001</v>
          </cell>
          <cell r="Q244">
            <v>31778057.350000001</v>
          </cell>
          <cell r="R244">
            <v>0</v>
          </cell>
          <cell r="S244">
            <v>31778057.350000001</v>
          </cell>
          <cell r="W244">
            <v>31778057.350000001</v>
          </cell>
          <cell r="X244">
            <v>0</v>
          </cell>
        </row>
        <row r="246">
          <cell r="G246">
            <v>1151.28</v>
          </cell>
          <cell r="K246">
            <v>1151.28</v>
          </cell>
          <cell r="L246">
            <v>0</v>
          </cell>
          <cell r="Q246">
            <v>0</v>
          </cell>
          <cell r="R246">
            <v>0</v>
          </cell>
          <cell r="W246">
            <v>0</v>
          </cell>
          <cell r="X246">
            <v>0</v>
          </cell>
        </row>
        <row r="250">
          <cell r="I250">
            <v>460743.58</v>
          </cell>
          <cell r="J250">
            <v>460743.58</v>
          </cell>
          <cell r="K250">
            <v>460743.58</v>
          </cell>
          <cell r="L250">
            <v>460743.58</v>
          </cell>
          <cell r="Q250">
            <v>0</v>
          </cell>
          <cell r="R250">
            <v>0</v>
          </cell>
          <cell r="W250">
            <v>0</v>
          </cell>
          <cell r="X250">
            <v>0</v>
          </cell>
        </row>
        <row r="252">
          <cell r="G252">
            <v>215000</v>
          </cell>
          <cell r="H252">
            <v>215000</v>
          </cell>
          <cell r="J252">
            <v>0</v>
          </cell>
          <cell r="K252">
            <v>215000</v>
          </cell>
          <cell r="L252">
            <v>215000</v>
          </cell>
          <cell r="Q252">
            <v>0</v>
          </cell>
          <cell r="R252">
            <v>0</v>
          </cell>
          <cell r="W252">
            <v>0</v>
          </cell>
          <cell r="X252">
            <v>0</v>
          </cell>
        </row>
        <row r="254">
          <cell r="G254">
            <v>0</v>
          </cell>
          <cell r="H254">
            <v>0</v>
          </cell>
          <cell r="J254">
            <v>0</v>
          </cell>
          <cell r="K254">
            <v>0</v>
          </cell>
          <cell r="L254">
            <v>0</v>
          </cell>
          <cell r="Q254">
            <v>0</v>
          </cell>
          <cell r="R254">
            <v>0</v>
          </cell>
          <cell r="W254">
            <v>0</v>
          </cell>
          <cell r="X254">
            <v>0</v>
          </cell>
        </row>
        <row r="259">
          <cell r="G259">
            <v>2338840.7800000003</v>
          </cell>
          <cell r="K259">
            <v>2338840.7800000003</v>
          </cell>
          <cell r="L259">
            <v>0</v>
          </cell>
          <cell r="M259">
            <v>3000000</v>
          </cell>
          <cell r="Q259">
            <v>3000000</v>
          </cell>
          <cell r="R259">
            <v>0</v>
          </cell>
          <cell r="S259">
            <v>3000000</v>
          </cell>
          <cell r="W259">
            <v>3000000</v>
          </cell>
          <cell r="X259">
            <v>0</v>
          </cell>
        </row>
        <row r="265">
          <cell r="G265">
            <v>0</v>
          </cell>
          <cell r="K265">
            <v>0</v>
          </cell>
          <cell r="Q265">
            <v>0</v>
          </cell>
          <cell r="W265">
            <v>0</v>
          </cell>
        </row>
        <row r="266">
          <cell r="G266">
            <v>571198</v>
          </cell>
          <cell r="H266">
            <v>0</v>
          </cell>
          <cell r="I266">
            <v>-498962.3</v>
          </cell>
          <cell r="K266">
            <v>72235.700000000012</v>
          </cell>
          <cell r="L266">
            <v>0</v>
          </cell>
          <cell r="M266">
            <v>1200000</v>
          </cell>
          <cell r="Q266">
            <v>1200000</v>
          </cell>
          <cell r="R266">
            <v>0</v>
          </cell>
          <cell r="S266">
            <v>1200000</v>
          </cell>
          <cell r="W266">
            <v>1200000</v>
          </cell>
          <cell r="X266">
            <v>0</v>
          </cell>
        </row>
        <row r="271">
          <cell r="G271">
            <v>740100</v>
          </cell>
          <cell r="K271">
            <v>740100</v>
          </cell>
          <cell r="L271">
            <v>0</v>
          </cell>
          <cell r="M271">
            <v>1010100</v>
          </cell>
          <cell r="Q271">
            <v>1010100</v>
          </cell>
          <cell r="R271">
            <v>0</v>
          </cell>
          <cell r="S271">
            <v>1010100</v>
          </cell>
          <cell r="W271">
            <v>1010100</v>
          </cell>
          <cell r="X271">
            <v>0</v>
          </cell>
        </row>
        <row r="274">
          <cell r="G274">
            <v>457000</v>
          </cell>
          <cell r="K274">
            <v>457000</v>
          </cell>
          <cell r="L274">
            <v>0</v>
          </cell>
          <cell r="M274">
            <v>87000</v>
          </cell>
          <cell r="O274">
            <v>0</v>
          </cell>
          <cell r="Q274">
            <v>87000</v>
          </cell>
          <cell r="R274">
            <v>0</v>
          </cell>
          <cell r="S274">
            <v>87000</v>
          </cell>
          <cell r="U274">
            <v>0</v>
          </cell>
          <cell r="W274">
            <v>87000</v>
          </cell>
          <cell r="X274">
            <v>0</v>
          </cell>
        </row>
        <row r="277">
          <cell r="G277">
            <v>48400</v>
          </cell>
          <cell r="K277">
            <v>48400</v>
          </cell>
          <cell r="L277">
            <v>0</v>
          </cell>
          <cell r="M277">
            <v>48400</v>
          </cell>
          <cell r="Q277">
            <v>48400</v>
          </cell>
          <cell r="R277">
            <v>0</v>
          </cell>
          <cell r="S277">
            <v>48400</v>
          </cell>
          <cell r="W277">
            <v>48400</v>
          </cell>
          <cell r="X277">
            <v>0</v>
          </cell>
        </row>
        <row r="281">
          <cell r="G281">
            <v>87188.77</v>
          </cell>
          <cell r="K281">
            <v>87188.77</v>
          </cell>
          <cell r="L281">
            <v>0</v>
          </cell>
          <cell r="M281">
            <v>0</v>
          </cell>
          <cell r="Q281">
            <v>0</v>
          </cell>
          <cell r="R281">
            <v>0</v>
          </cell>
          <cell r="S281">
            <v>0</v>
          </cell>
          <cell r="W281">
            <v>0</v>
          </cell>
          <cell r="X281">
            <v>0</v>
          </cell>
        </row>
        <row r="282">
          <cell r="G282">
            <v>2739717.9500000007</v>
          </cell>
          <cell r="H282">
            <v>0</v>
          </cell>
          <cell r="I282">
            <v>-1345998.02</v>
          </cell>
          <cell r="K282">
            <v>1393719.9300000006</v>
          </cell>
          <cell r="L282">
            <v>0</v>
          </cell>
          <cell r="M282">
            <v>500000</v>
          </cell>
          <cell r="O282">
            <v>0</v>
          </cell>
          <cell r="Q282">
            <v>500000</v>
          </cell>
          <cell r="R282">
            <v>0</v>
          </cell>
          <cell r="S282">
            <v>500000</v>
          </cell>
          <cell r="U282">
            <v>0</v>
          </cell>
          <cell r="W282">
            <v>500000</v>
          </cell>
          <cell r="X282">
            <v>0</v>
          </cell>
        </row>
        <row r="288">
          <cell r="K288">
            <v>0</v>
          </cell>
          <cell r="L288">
            <v>0</v>
          </cell>
          <cell r="Q288">
            <v>0</v>
          </cell>
          <cell r="R288">
            <v>0</v>
          </cell>
          <cell r="W288">
            <v>0</v>
          </cell>
          <cell r="X288">
            <v>0</v>
          </cell>
        </row>
        <row r="289">
          <cell r="K289">
            <v>0</v>
          </cell>
          <cell r="L289">
            <v>0</v>
          </cell>
          <cell r="Q289">
            <v>0</v>
          </cell>
          <cell r="R289">
            <v>0</v>
          </cell>
          <cell r="W289">
            <v>0</v>
          </cell>
          <cell r="X289">
            <v>0</v>
          </cell>
        </row>
        <row r="294">
          <cell r="G294">
            <v>0</v>
          </cell>
          <cell r="K294">
            <v>0</v>
          </cell>
          <cell r="L294">
            <v>0</v>
          </cell>
          <cell r="M294">
            <v>0</v>
          </cell>
          <cell r="Q294">
            <v>0</v>
          </cell>
          <cell r="R294">
            <v>0</v>
          </cell>
          <cell r="S294">
            <v>0</v>
          </cell>
          <cell r="W294">
            <v>0</v>
          </cell>
          <cell r="X294">
            <v>0</v>
          </cell>
        </row>
        <row r="295">
          <cell r="G295">
            <v>0</v>
          </cell>
          <cell r="K295">
            <v>0</v>
          </cell>
          <cell r="L295">
            <v>0</v>
          </cell>
          <cell r="M295">
            <v>0</v>
          </cell>
          <cell r="Q295">
            <v>0</v>
          </cell>
          <cell r="R295">
            <v>0</v>
          </cell>
          <cell r="S295">
            <v>0</v>
          </cell>
          <cell r="W295">
            <v>0</v>
          </cell>
          <cell r="X295">
            <v>0</v>
          </cell>
        </row>
        <row r="302">
          <cell r="G302">
            <v>0</v>
          </cell>
          <cell r="K302">
            <v>0</v>
          </cell>
          <cell r="L302">
            <v>0</v>
          </cell>
          <cell r="M302">
            <v>6828744.6600000001</v>
          </cell>
          <cell r="Q302">
            <v>6828744.6600000001</v>
          </cell>
          <cell r="R302">
            <v>0</v>
          </cell>
          <cell r="S302">
            <v>48754713.560000002</v>
          </cell>
          <cell r="W302">
            <v>48754713.560000002</v>
          </cell>
          <cell r="X302">
            <v>0</v>
          </cell>
        </row>
        <row r="310">
          <cell r="G310">
            <v>0</v>
          </cell>
          <cell r="K310">
            <v>0</v>
          </cell>
          <cell r="L310">
            <v>0</v>
          </cell>
          <cell r="M310">
            <v>30000</v>
          </cell>
          <cell r="Q310">
            <v>30000</v>
          </cell>
          <cell r="R310">
            <v>0</v>
          </cell>
          <cell r="S310">
            <v>30000</v>
          </cell>
          <cell r="W310">
            <v>30000</v>
          </cell>
          <cell r="X310">
            <v>0</v>
          </cell>
        </row>
        <row r="311">
          <cell r="G311">
            <v>33605.72</v>
          </cell>
          <cell r="K311">
            <v>33605.72</v>
          </cell>
          <cell r="L311">
            <v>0</v>
          </cell>
          <cell r="M311">
            <v>35000</v>
          </cell>
          <cell r="Q311">
            <v>35000</v>
          </cell>
          <cell r="R311">
            <v>0</v>
          </cell>
          <cell r="S311">
            <v>35000</v>
          </cell>
          <cell r="W311">
            <v>35000</v>
          </cell>
          <cell r="X311">
            <v>0</v>
          </cell>
        </row>
        <row r="314">
          <cell r="G314">
            <v>60000</v>
          </cell>
          <cell r="I314">
            <v>-33915.449999999997</v>
          </cell>
          <cell r="K314">
            <v>26084.550000000003</v>
          </cell>
          <cell r="L314">
            <v>0</v>
          </cell>
          <cell r="M314">
            <v>320000</v>
          </cell>
          <cell r="Q314">
            <v>320000</v>
          </cell>
          <cell r="R314">
            <v>0</v>
          </cell>
          <cell r="S314">
            <v>90000</v>
          </cell>
          <cell r="W314">
            <v>90000</v>
          </cell>
          <cell r="X314">
            <v>0</v>
          </cell>
        </row>
        <row r="316">
          <cell r="G316">
            <v>0</v>
          </cell>
          <cell r="K316">
            <v>0</v>
          </cell>
          <cell r="L316">
            <v>0</v>
          </cell>
          <cell r="M316">
            <v>0</v>
          </cell>
          <cell r="Q316">
            <v>0</v>
          </cell>
          <cell r="R316">
            <v>0</v>
          </cell>
          <cell r="S316">
            <v>0</v>
          </cell>
          <cell r="W316">
            <v>0</v>
          </cell>
          <cell r="X316">
            <v>0</v>
          </cell>
        </row>
        <row r="317">
          <cell r="G317">
            <v>0</v>
          </cell>
          <cell r="K317">
            <v>0</v>
          </cell>
          <cell r="L317">
            <v>0</v>
          </cell>
          <cell r="M317">
            <v>0</v>
          </cell>
          <cell r="Q317">
            <v>0</v>
          </cell>
          <cell r="R317">
            <v>0</v>
          </cell>
          <cell r="S317">
            <v>0</v>
          </cell>
          <cell r="W317">
            <v>0</v>
          </cell>
          <cell r="X317">
            <v>0</v>
          </cell>
        </row>
        <row r="322">
          <cell r="G322">
            <v>9574179.3999999985</v>
          </cell>
          <cell r="I322">
            <v>33915.449999999997</v>
          </cell>
          <cell r="K322">
            <v>9608094.8499999978</v>
          </cell>
          <cell r="L322">
            <v>0</v>
          </cell>
          <cell r="M322">
            <v>9574179.3999999985</v>
          </cell>
          <cell r="Q322">
            <v>9574179.3999999985</v>
          </cell>
          <cell r="R322">
            <v>0</v>
          </cell>
          <cell r="S322">
            <v>9574179.3999999985</v>
          </cell>
          <cell r="W322">
            <v>9574179.3999999985</v>
          </cell>
          <cell r="X322">
            <v>0</v>
          </cell>
        </row>
        <row r="324">
          <cell r="G324">
            <v>299500</v>
          </cell>
          <cell r="H324">
            <v>299500</v>
          </cell>
          <cell r="J324">
            <v>0</v>
          </cell>
          <cell r="K324">
            <v>299500</v>
          </cell>
          <cell r="L324">
            <v>299500</v>
          </cell>
          <cell r="Q324">
            <v>0</v>
          </cell>
          <cell r="R324">
            <v>0</v>
          </cell>
          <cell r="W324">
            <v>0</v>
          </cell>
          <cell r="X324">
            <v>0</v>
          </cell>
        </row>
        <row r="328">
          <cell r="I328">
            <v>156818.19</v>
          </cell>
          <cell r="J328">
            <v>156818.19</v>
          </cell>
          <cell r="K328">
            <v>156818.19</v>
          </cell>
          <cell r="L328">
            <v>156818.19</v>
          </cell>
          <cell r="Q328">
            <v>0</v>
          </cell>
          <cell r="R328">
            <v>0</v>
          </cell>
          <cell r="W328">
            <v>0</v>
          </cell>
          <cell r="X328">
            <v>0</v>
          </cell>
        </row>
        <row r="330">
          <cell r="G330">
            <v>105000</v>
          </cell>
          <cell r="H330">
            <v>105000</v>
          </cell>
          <cell r="J330">
            <v>0</v>
          </cell>
          <cell r="K330">
            <v>105000</v>
          </cell>
          <cell r="L330">
            <v>105000</v>
          </cell>
          <cell r="Q330">
            <v>0</v>
          </cell>
          <cell r="R330">
            <v>0</v>
          </cell>
          <cell r="W330">
            <v>0</v>
          </cell>
          <cell r="X330">
            <v>0</v>
          </cell>
        </row>
        <row r="332">
          <cell r="H332">
            <v>0</v>
          </cell>
          <cell r="J332">
            <v>0</v>
          </cell>
          <cell r="K332">
            <v>0</v>
          </cell>
          <cell r="L332">
            <v>0</v>
          </cell>
        </row>
        <row r="338">
          <cell r="G338">
            <v>0</v>
          </cell>
          <cell r="K338">
            <v>0</v>
          </cell>
          <cell r="L338">
            <v>0</v>
          </cell>
          <cell r="M338">
            <v>0</v>
          </cell>
          <cell r="Q338">
            <v>0</v>
          </cell>
          <cell r="R338">
            <v>0</v>
          </cell>
          <cell r="S338">
            <v>0</v>
          </cell>
          <cell r="W338">
            <v>0</v>
          </cell>
          <cell r="X338">
            <v>0</v>
          </cell>
        </row>
        <row r="339">
          <cell r="G339">
            <v>1248576.3199999998</v>
          </cell>
          <cell r="I339">
            <v>462664</v>
          </cell>
          <cell r="K339">
            <v>1711240.3199999998</v>
          </cell>
          <cell r="L339">
            <v>0</v>
          </cell>
          <cell r="M339">
            <v>0</v>
          </cell>
          <cell r="Q339">
            <v>0</v>
          </cell>
          <cell r="R339">
            <v>0</v>
          </cell>
          <cell r="S339">
            <v>0</v>
          </cell>
          <cell r="W339">
            <v>0</v>
          </cell>
          <cell r="X339">
            <v>0</v>
          </cell>
        </row>
        <row r="344">
          <cell r="G344">
            <v>278036.59999999998</v>
          </cell>
          <cell r="K344">
            <v>278036.59999999998</v>
          </cell>
          <cell r="L344">
            <v>0</v>
          </cell>
          <cell r="M344">
            <v>247842.32</v>
          </cell>
          <cell r="Q344">
            <v>247842.32</v>
          </cell>
          <cell r="R344">
            <v>0</v>
          </cell>
          <cell r="S344">
            <v>247842.32</v>
          </cell>
          <cell r="W344">
            <v>247842.32</v>
          </cell>
          <cell r="X344">
            <v>0</v>
          </cell>
        </row>
        <row r="347">
          <cell r="G347">
            <v>85000</v>
          </cell>
          <cell r="K347">
            <v>85000</v>
          </cell>
          <cell r="L347">
            <v>0</v>
          </cell>
          <cell r="Q347">
            <v>0</v>
          </cell>
          <cell r="R347">
            <v>0</v>
          </cell>
          <cell r="W347">
            <v>0</v>
          </cell>
          <cell r="X347">
            <v>0</v>
          </cell>
        </row>
        <row r="351">
          <cell r="K351">
            <v>0</v>
          </cell>
          <cell r="L351">
            <v>0</v>
          </cell>
          <cell r="Q351">
            <v>0</v>
          </cell>
          <cell r="R351">
            <v>0</v>
          </cell>
          <cell r="W351">
            <v>0</v>
          </cell>
          <cell r="X351">
            <v>0</v>
          </cell>
        </row>
        <row r="358">
          <cell r="G358">
            <v>18160200</v>
          </cell>
          <cell r="I358">
            <v>1511411.35</v>
          </cell>
          <cell r="K358">
            <v>19671611.350000001</v>
          </cell>
          <cell r="L358">
            <v>0</v>
          </cell>
          <cell r="M358">
            <v>18160200</v>
          </cell>
          <cell r="Q358">
            <v>18160200</v>
          </cell>
          <cell r="R358">
            <v>0</v>
          </cell>
          <cell r="S358">
            <v>18160200</v>
          </cell>
          <cell r="W358">
            <v>18160200</v>
          </cell>
          <cell r="X358">
            <v>0</v>
          </cell>
        </row>
        <row r="360">
          <cell r="G360">
            <v>0</v>
          </cell>
          <cell r="H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W360">
            <v>0</v>
          </cell>
          <cell r="X360">
            <v>0</v>
          </cell>
        </row>
        <row r="362">
          <cell r="G362">
            <v>0</v>
          </cell>
          <cell r="H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W362">
            <v>0</v>
          </cell>
          <cell r="X362">
            <v>0</v>
          </cell>
        </row>
        <row r="364">
          <cell r="G364">
            <v>48269543.219999991</v>
          </cell>
          <cell r="H364">
            <v>48269543.219999991</v>
          </cell>
          <cell r="J364">
            <v>0</v>
          </cell>
          <cell r="K364">
            <v>48269543.219999991</v>
          </cell>
          <cell r="L364">
            <v>48269543.219999991</v>
          </cell>
          <cell r="M364">
            <v>47191841.719999999</v>
          </cell>
          <cell r="N364">
            <v>47191841.719999999</v>
          </cell>
          <cell r="P364">
            <v>0</v>
          </cell>
          <cell r="Q364">
            <v>47191841.719999999</v>
          </cell>
          <cell r="R364">
            <v>47191841.719999999</v>
          </cell>
          <cell r="S364">
            <v>47191841.719999999</v>
          </cell>
          <cell r="T364">
            <v>47191841.719999999</v>
          </cell>
          <cell r="V364">
            <v>0</v>
          </cell>
          <cell r="W364">
            <v>47191841.719999999</v>
          </cell>
          <cell r="X364">
            <v>47191841.719999999</v>
          </cell>
        </row>
        <row r="366">
          <cell r="G366">
            <v>719228000</v>
          </cell>
          <cell r="H366">
            <v>719228000</v>
          </cell>
          <cell r="I366">
            <v>31100000</v>
          </cell>
          <cell r="K366">
            <v>750328000</v>
          </cell>
          <cell r="L366">
            <v>719228000</v>
          </cell>
          <cell r="M366">
            <v>719228000</v>
          </cell>
          <cell r="N366">
            <v>719228000</v>
          </cell>
          <cell r="Q366">
            <v>719228000</v>
          </cell>
          <cell r="R366">
            <v>719228000</v>
          </cell>
          <cell r="S366">
            <v>719228000</v>
          </cell>
          <cell r="T366">
            <v>719228000</v>
          </cell>
          <cell r="W366">
            <v>719228000</v>
          </cell>
          <cell r="X366">
            <v>719228000</v>
          </cell>
        </row>
        <row r="368">
          <cell r="G368">
            <v>0</v>
          </cell>
          <cell r="H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W368">
            <v>0</v>
          </cell>
          <cell r="X368">
            <v>0</v>
          </cell>
        </row>
        <row r="370">
          <cell r="G370">
            <v>146991598.81000003</v>
          </cell>
          <cell r="H370">
            <v>0</v>
          </cell>
          <cell r="K370">
            <v>146991598.81000003</v>
          </cell>
          <cell r="L370">
            <v>0</v>
          </cell>
          <cell r="M370">
            <v>151014495.5</v>
          </cell>
          <cell r="N370">
            <v>0</v>
          </cell>
          <cell r="Q370">
            <v>151014495.5</v>
          </cell>
          <cell r="R370">
            <v>0</v>
          </cell>
          <cell r="S370">
            <v>151014495.5</v>
          </cell>
          <cell r="T370">
            <v>0</v>
          </cell>
          <cell r="W370">
            <v>151014495.5</v>
          </cell>
          <cell r="X370">
            <v>0</v>
          </cell>
        </row>
        <row r="372">
          <cell r="K372">
            <v>0</v>
          </cell>
          <cell r="L372">
            <v>0</v>
          </cell>
          <cell r="M372">
            <v>0</v>
          </cell>
          <cell r="N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W372">
            <v>0</v>
          </cell>
          <cell r="X372">
            <v>0</v>
          </cell>
        </row>
        <row r="374">
          <cell r="G374">
            <v>8518154.6899999995</v>
          </cell>
          <cell r="K374">
            <v>8518154.6899999995</v>
          </cell>
          <cell r="L374">
            <v>0</v>
          </cell>
          <cell r="M374">
            <v>8327972.0700000012</v>
          </cell>
          <cell r="Q374">
            <v>8327972.0700000012</v>
          </cell>
          <cell r="R374">
            <v>0</v>
          </cell>
          <cell r="S374">
            <v>8327972.0700000012</v>
          </cell>
          <cell r="W374">
            <v>8327972.0700000012</v>
          </cell>
          <cell r="X374">
            <v>0</v>
          </cell>
        </row>
        <row r="376">
          <cell r="G376">
            <v>333958323.96999997</v>
          </cell>
          <cell r="K376">
            <v>333958323.96999997</v>
          </cell>
          <cell r="L376">
            <v>0</v>
          </cell>
          <cell r="M376">
            <v>284650582.65000004</v>
          </cell>
          <cell r="Q376">
            <v>284650582.65000004</v>
          </cell>
          <cell r="R376">
            <v>0</v>
          </cell>
          <cell r="S376">
            <v>264799907.00999999</v>
          </cell>
          <cell r="W376">
            <v>264799907.00999999</v>
          </cell>
          <cell r="X376">
            <v>0</v>
          </cell>
        </row>
        <row r="378">
          <cell r="G378">
            <v>0</v>
          </cell>
          <cell r="K378">
            <v>0</v>
          </cell>
          <cell r="L378">
            <v>0</v>
          </cell>
          <cell r="Q378">
            <v>0</v>
          </cell>
          <cell r="R378">
            <v>0</v>
          </cell>
          <cell r="W378">
            <v>0</v>
          </cell>
          <cell r="X378">
            <v>0</v>
          </cell>
        </row>
        <row r="380">
          <cell r="G380">
            <v>1800000</v>
          </cell>
          <cell r="K380">
            <v>1800000</v>
          </cell>
          <cell r="L380">
            <v>0</v>
          </cell>
          <cell r="Q380">
            <v>0</v>
          </cell>
          <cell r="R380">
            <v>0</v>
          </cell>
          <cell r="W380">
            <v>0</v>
          </cell>
          <cell r="X380">
            <v>0</v>
          </cell>
        </row>
        <row r="383">
          <cell r="G383">
            <v>50778</v>
          </cell>
          <cell r="K383">
            <v>50778</v>
          </cell>
          <cell r="L383">
            <v>0</v>
          </cell>
          <cell r="M383">
            <v>87885</v>
          </cell>
          <cell r="Q383">
            <v>87885</v>
          </cell>
          <cell r="R383">
            <v>0</v>
          </cell>
          <cell r="S383">
            <v>87885</v>
          </cell>
          <cell r="W383">
            <v>87885</v>
          </cell>
          <cell r="X383">
            <v>0</v>
          </cell>
        </row>
        <row r="386">
          <cell r="J386">
            <v>0</v>
          </cell>
          <cell r="K386">
            <v>0</v>
          </cell>
          <cell r="L386">
            <v>0</v>
          </cell>
          <cell r="Q386">
            <v>0</v>
          </cell>
          <cell r="R386">
            <v>0</v>
          </cell>
          <cell r="S386">
            <v>10000000</v>
          </cell>
          <cell r="T386">
            <v>9700000</v>
          </cell>
          <cell r="W386">
            <v>10000000</v>
          </cell>
          <cell r="X386">
            <v>9700000</v>
          </cell>
        </row>
        <row r="388">
          <cell r="K388">
            <v>0</v>
          </cell>
          <cell r="L388">
            <v>0</v>
          </cell>
          <cell r="Q388">
            <v>0</v>
          </cell>
          <cell r="R388">
            <v>0</v>
          </cell>
          <cell r="S388">
            <v>119622250</v>
          </cell>
          <cell r="T388">
            <v>116033582.5</v>
          </cell>
          <cell r="W388">
            <v>119622250</v>
          </cell>
          <cell r="X388">
            <v>116033582.5</v>
          </cell>
        </row>
        <row r="390">
          <cell r="K390">
            <v>0</v>
          </cell>
          <cell r="L390">
            <v>0</v>
          </cell>
          <cell r="Q390">
            <v>0</v>
          </cell>
          <cell r="R390">
            <v>0</v>
          </cell>
          <cell r="S390">
            <v>38712423.939999998</v>
          </cell>
          <cell r="W390">
            <v>38712423.939999998</v>
          </cell>
          <cell r="X390">
            <v>0</v>
          </cell>
        </row>
        <row r="392">
          <cell r="K392">
            <v>0</v>
          </cell>
          <cell r="L392">
            <v>0</v>
          </cell>
          <cell r="Q392">
            <v>0</v>
          </cell>
          <cell r="R392">
            <v>0</v>
          </cell>
          <cell r="S392">
            <v>219370402.19</v>
          </cell>
          <cell r="T392">
            <v>219370402.19</v>
          </cell>
          <cell r="W392">
            <v>219370402.19</v>
          </cell>
          <cell r="X392">
            <v>219370402.19</v>
          </cell>
        </row>
        <row r="396">
          <cell r="G396">
            <v>1686959.6</v>
          </cell>
          <cell r="H396">
            <v>1686959.6</v>
          </cell>
          <cell r="J396">
            <v>0</v>
          </cell>
          <cell r="K396">
            <v>1686959.6</v>
          </cell>
          <cell r="L396">
            <v>1686959.6</v>
          </cell>
          <cell r="M396">
            <v>0</v>
          </cell>
          <cell r="N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W396">
            <v>0</v>
          </cell>
          <cell r="X396">
            <v>0</v>
          </cell>
        </row>
        <row r="398">
          <cell r="G398">
            <v>1933902.4</v>
          </cell>
          <cell r="K398">
            <v>1933902.4</v>
          </cell>
          <cell r="L398">
            <v>0</v>
          </cell>
          <cell r="Q398">
            <v>0</v>
          </cell>
          <cell r="R398">
            <v>0</v>
          </cell>
          <cell r="W398">
            <v>0</v>
          </cell>
          <cell r="X398">
            <v>0</v>
          </cell>
        </row>
        <row r="400">
          <cell r="G400">
            <v>26000</v>
          </cell>
          <cell r="K400">
            <v>26000</v>
          </cell>
          <cell r="L400">
            <v>0</v>
          </cell>
          <cell r="Q400">
            <v>0</v>
          </cell>
          <cell r="R400">
            <v>0</v>
          </cell>
          <cell r="W400">
            <v>0</v>
          </cell>
          <cell r="X400">
            <v>0</v>
          </cell>
        </row>
        <row r="404">
          <cell r="H404">
            <v>0</v>
          </cell>
          <cell r="J404">
            <v>0</v>
          </cell>
          <cell r="K404">
            <v>0</v>
          </cell>
          <cell r="L404">
            <v>0</v>
          </cell>
          <cell r="Q404">
            <v>0</v>
          </cell>
          <cell r="R404">
            <v>0</v>
          </cell>
          <cell r="W404">
            <v>0</v>
          </cell>
          <cell r="X404">
            <v>0</v>
          </cell>
        </row>
        <row r="410">
          <cell r="G410">
            <v>11286000</v>
          </cell>
          <cell r="I410">
            <v>374434.75</v>
          </cell>
          <cell r="K410">
            <v>11660434.75</v>
          </cell>
          <cell r="L410">
            <v>0</v>
          </cell>
          <cell r="M410">
            <v>11286000</v>
          </cell>
          <cell r="Q410">
            <v>11286000</v>
          </cell>
          <cell r="R410">
            <v>0</v>
          </cell>
          <cell r="S410">
            <v>11286000</v>
          </cell>
          <cell r="W410">
            <v>11286000</v>
          </cell>
          <cell r="X410">
            <v>0</v>
          </cell>
        </row>
        <row r="412">
          <cell r="G412">
            <v>930659800</v>
          </cell>
          <cell r="H412">
            <v>930659800</v>
          </cell>
          <cell r="I412">
            <v>-31100000</v>
          </cell>
          <cell r="K412">
            <v>899559800</v>
          </cell>
          <cell r="L412">
            <v>930659800</v>
          </cell>
          <cell r="M412">
            <v>937253500</v>
          </cell>
          <cell r="N412">
            <v>937253500</v>
          </cell>
          <cell r="Q412">
            <v>937253500</v>
          </cell>
          <cell r="R412">
            <v>937253500</v>
          </cell>
          <cell r="S412">
            <v>935300400</v>
          </cell>
          <cell r="T412">
            <v>935300400</v>
          </cell>
          <cell r="W412">
            <v>935300400</v>
          </cell>
          <cell r="X412">
            <v>935300400</v>
          </cell>
        </row>
        <row r="414">
          <cell r="G414">
            <v>999400</v>
          </cell>
          <cell r="H414">
            <v>999400</v>
          </cell>
          <cell r="K414">
            <v>999400</v>
          </cell>
          <cell r="L414">
            <v>999400</v>
          </cell>
          <cell r="M414">
            <v>999400</v>
          </cell>
          <cell r="N414">
            <v>999400</v>
          </cell>
          <cell r="Q414">
            <v>999400</v>
          </cell>
          <cell r="R414">
            <v>999400</v>
          </cell>
          <cell r="S414">
            <v>999400</v>
          </cell>
          <cell r="T414">
            <v>999400</v>
          </cell>
          <cell r="W414">
            <v>999400</v>
          </cell>
          <cell r="X414">
            <v>999400</v>
          </cell>
        </row>
        <row r="416">
          <cell r="G416">
            <v>1572300</v>
          </cell>
          <cell r="H416">
            <v>1572300</v>
          </cell>
          <cell r="J416">
            <v>0</v>
          </cell>
          <cell r="K416">
            <v>1572300</v>
          </cell>
          <cell r="L416">
            <v>1572300</v>
          </cell>
          <cell r="Q416">
            <v>0</v>
          </cell>
          <cell r="R416">
            <v>0</v>
          </cell>
          <cell r="W416">
            <v>0</v>
          </cell>
          <cell r="X416">
            <v>0</v>
          </cell>
        </row>
        <row r="418">
          <cell r="G418">
            <v>2934700</v>
          </cell>
          <cell r="H418">
            <v>2934700</v>
          </cell>
          <cell r="J418">
            <v>0</v>
          </cell>
          <cell r="K418">
            <v>2934700</v>
          </cell>
          <cell r="L418">
            <v>2934700</v>
          </cell>
          <cell r="Q418">
            <v>0</v>
          </cell>
          <cell r="R418">
            <v>0</v>
          </cell>
          <cell r="W418">
            <v>0</v>
          </cell>
          <cell r="X418">
            <v>0</v>
          </cell>
        </row>
        <row r="420">
          <cell r="G420">
            <v>1572300</v>
          </cell>
          <cell r="K420">
            <v>1572300</v>
          </cell>
          <cell r="L420">
            <v>0</v>
          </cell>
          <cell r="Q420">
            <v>0</v>
          </cell>
          <cell r="R420">
            <v>0</v>
          </cell>
          <cell r="W420">
            <v>0</v>
          </cell>
          <cell r="X420">
            <v>0</v>
          </cell>
        </row>
        <row r="422">
          <cell r="G422">
            <v>167860276.67000002</v>
          </cell>
          <cell r="I422">
            <v>460368.79000000004</v>
          </cell>
          <cell r="K422">
            <v>168320645.46000001</v>
          </cell>
          <cell r="L422">
            <v>0</v>
          </cell>
          <cell r="M422">
            <v>183950433.91</v>
          </cell>
          <cell r="Q422">
            <v>183950433.91</v>
          </cell>
          <cell r="R422">
            <v>0</v>
          </cell>
          <cell r="S422">
            <v>130950433.91</v>
          </cell>
          <cell r="W422">
            <v>130950433.91</v>
          </cell>
          <cell r="X422">
            <v>0</v>
          </cell>
        </row>
        <row r="424">
          <cell r="K424">
            <v>0</v>
          </cell>
          <cell r="L424">
            <v>0</v>
          </cell>
          <cell r="M424">
            <v>0</v>
          </cell>
          <cell r="Q424">
            <v>0</v>
          </cell>
          <cell r="R424">
            <v>0</v>
          </cell>
          <cell r="S424">
            <v>0</v>
          </cell>
          <cell r="W424">
            <v>0</v>
          </cell>
          <cell r="X424">
            <v>0</v>
          </cell>
        </row>
        <row r="426">
          <cell r="G426">
            <v>4440419</v>
          </cell>
          <cell r="K426">
            <v>4440419</v>
          </cell>
          <cell r="L426">
            <v>0</v>
          </cell>
          <cell r="Q426">
            <v>0</v>
          </cell>
          <cell r="R426">
            <v>0</v>
          </cell>
          <cell r="W426">
            <v>0</v>
          </cell>
          <cell r="X426">
            <v>0</v>
          </cell>
        </row>
        <row r="428">
          <cell r="G428">
            <v>850000</v>
          </cell>
          <cell r="I428">
            <v>-217325</v>
          </cell>
          <cell r="K428">
            <v>632675</v>
          </cell>
          <cell r="L428">
            <v>0</v>
          </cell>
          <cell r="M428">
            <v>850000</v>
          </cell>
          <cell r="Q428">
            <v>850000</v>
          </cell>
          <cell r="R428">
            <v>0</v>
          </cell>
          <cell r="S428">
            <v>850000</v>
          </cell>
          <cell r="W428">
            <v>850000</v>
          </cell>
          <cell r="X428">
            <v>0</v>
          </cell>
        </row>
        <row r="431">
          <cell r="G431">
            <v>63147</v>
          </cell>
          <cell r="K431">
            <v>63147</v>
          </cell>
          <cell r="L431">
            <v>0</v>
          </cell>
          <cell r="M431">
            <v>63147</v>
          </cell>
          <cell r="Q431">
            <v>63147</v>
          </cell>
          <cell r="R431">
            <v>0</v>
          </cell>
          <cell r="S431">
            <v>63147</v>
          </cell>
          <cell r="W431">
            <v>63147</v>
          </cell>
          <cell r="X431">
            <v>0</v>
          </cell>
        </row>
        <row r="434">
          <cell r="K434">
            <v>0</v>
          </cell>
          <cell r="L434">
            <v>0</v>
          </cell>
          <cell r="Q434">
            <v>0</v>
          </cell>
          <cell r="R434">
            <v>0</v>
          </cell>
          <cell r="W434">
            <v>0</v>
          </cell>
          <cell r="X434">
            <v>0</v>
          </cell>
        </row>
        <row r="435"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</row>
        <row r="437">
          <cell r="K437">
            <v>0</v>
          </cell>
          <cell r="L437">
            <v>0</v>
          </cell>
          <cell r="M437">
            <v>0</v>
          </cell>
          <cell r="Q437">
            <v>0</v>
          </cell>
          <cell r="R437">
            <v>0</v>
          </cell>
          <cell r="S437">
            <v>0</v>
          </cell>
          <cell r="W437">
            <v>0</v>
          </cell>
          <cell r="X437">
            <v>0</v>
          </cell>
        </row>
        <row r="440">
          <cell r="K440">
            <v>0</v>
          </cell>
          <cell r="L440">
            <v>0</v>
          </cell>
          <cell r="S440">
            <v>14912280.699999999</v>
          </cell>
          <cell r="T440">
            <v>13950438.59</v>
          </cell>
          <cell r="W440">
            <v>14912280.699999999</v>
          </cell>
          <cell r="X440">
            <v>13950438.59</v>
          </cell>
        </row>
        <row r="442">
          <cell r="K442">
            <v>0</v>
          </cell>
          <cell r="L442">
            <v>0</v>
          </cell>
          <cell r="Q442">
            <v>0</v>
          </cell>
          <cell r="R442">
            <v>0</v>
          </cell>
          <cell r="S442">
            <v>124805614.04000001</v>
          </cell>
          <cell r="T442">
            <v>116755651</v>
          </cell>
          <cell r="W442">
            <v>124805614.04000001</v>
          </cell>
          <cell r="X442">
            <v>116755651</v>
          </cell>
        </row>
        <row r="444">
          <cell r="K444">
            <v>0</v>
          </cell>
          <cell r="L444">
            <v>0</v>
          </cell>
          <cell r="Q444">
            <v>0</v>
          </cell>
          <cell r="R444">
            <v>0</v>
          </cell>
          <cell r="S444">
            <v>15327046.75</v>
          </cell>
          <cell r="W444">
            <v>15327046.75</v>
          </cell>
          <cell r="X444">
            <v>0</v>
          </cell>
        </row>
        <row r="446">
          <cell r="K446">
            <v>0</v>
          </cell>
          <cell r="L446">
            <v>0</v>
          </cell>
          <cell r="Q446">
            <v>0</v>
          </cell>
          <cell r="R446">
            <v>0</v>
          </cell>
          <cell r="S446">
            <v>86853259</v>
          </cell>
          <cell r="T446">
            <v>86853259</v>
          </cell>
          <cell r="W446">
            <v>86853259</v>
          </cell>
          <cell r="X446">
            <v>86853259</v>
          </cell>
        </row>
        <row r="449">
          <cell r="G449">
            <v>2063300</v>
          </cell>
          <cell r="H449">
            <v>2063300</v>
          </cell>
          <cell r="J449">
            <v>0</v>
          </cell>
          <cell r="K449">
            <v>2063300</v>
          </cell>
          <cell r="L449">
            <v>2063300</v>
          </cell>
          <cell r="M449">
            <v>2063300</v>
          </cell>
          <cell r="N449">
            <v>2063300</v>
          </cell>
          <cell r="Q449">
            <v>2063300</v>
          </cell>
          <cell r="R449">
            <v>2063300</v>
          </cell>
          <cell r="S449">
            <v>2063300</v>
          </cell>
          <cell r="T449">
            <v>2063300</v>
          </cell>
          <cell r="W449">
            <v>2063300</v>
          </cell>
          <cell r="X449">
            <v>2063300</v>
          </cell>
        </row>
        <row r="451">
          <cell r="G451">
            <v>6339600</v>
          </cell>
          <cell r="H451">
            <v>6339600</v>
          </cell>
          <cell r="K451">
            <v>6339600</v>
          </cell>
          <cell r="L451">
            <v>6339600</v>
          </cell>
          <cell r="M451">
            <v>6386300</v>
          </cell>
          <cell r="N451">
            <v>6386300</v>
          </cell>
          <cell r="Q451">
            <v>6386300</v>
          </cell>
          <cell r="R451">
            <v>6386300</v>
          </cell>
          <cell r="S451">
            <v>6386300</v>
          </cell>
          <cell r="T451">
            <v>6386300</v>
          </cell>
          <cell r="W451">
            <v>6386300</v>
          </cell>
          <cell r="X451">
            <v>6386300</v>
          </cell>
        </row>
        <row r="453">
          <cell r="G453">
            <v>104540800</v>
          </cell>
          <cell r="H453">
            <v>104540800</v>
          </cell>
          <cell r="J453">
            <v>0</v>
          </cell>
          <cell r="K453">
            <v>104540800</v>
          </cell>
          <cell r="L453">
            <v>104540800</v>
          </cell>
          <cell r="M453">
            <v>104540800</v>
          </cell>
          <cell r="N453">
            <v>104540800</v>
          </cell>
          <cell r="Q453">
            <v>104540800</v>
          </cell>
          <cell r="R453">
            <v>104540800</v>
          </cell>
          <cell r="S453">
            <v>104540800</v>
          </cell>
          <cell r="T453">
            <v>104540800</v>
          </cell>
          <cell r="W453">
            <v>104540800</v>
          </cell>
          <cell r="X453">
            <v>104540800</v>
          </cell>
        </row>
        <row r="455">
          <cell r="G455">
            <v>92800</v>
          </cell>
          <cell r="H455">
            <v>92800</v>
          </cell>
          <cell r="J455">
            <v>0</v>
          </cell>
          <cell r="K455">
            <v>92800</v>
          </cell>
          <cell r="L455">
            <v>92800</v>
          </cell>
          <cell r="M455">
            <v>92800</v>
          </cell>
          <cell r="N455">
            <v>92800</v>
          </cell>
          <cell r="Q455">
            <v>92800</v>
          </cell>
          <cell r="R455">
            <v>92800</v>
          </cell>
          <cell r="S455">
            <v>92800</v>
          </cell>
          <cell r="T455">
            <v>92800</v>
          </cell>
          <cell r="W455">
            <v>92800</v>
          </cell>
          <cell r="X455">
            <v>92800</v>
          </cell>
        </row>
        <row r="457">
          <cell r="G457">
            <v>4702200</v>
          </cell>
          <cell r="H457">
            <v>4702200</v>
          </cell>
          <cell r="J457">
            <v>0</v>
          </cell>
          <cell r="K457">
            <v>4702200</v>
          </cell>
          <cell r="L457">
            <v>4702200</v>
          </cell>
          <cell r="M457">
            <v>4702200</v>
          </cell>
          <cell r="N457">
            <v>4702200</v>
          </cell>
          <cell r="Q457">
            <v>4702200</v>
          </cell>
          <cell r="R457">
            <v>4702200</v>
          </cell>
          <cell r="S457">
            <v>4702200</v>
          </cell>
          <cell r="T457">
            <v>4702200</v>
          </cell>
          <cell r="W457">
            <v>4702200</v>
          </cell>
          <cell r="X457">
            <v>4702200</v>
          </cell>
        </row>
        <row r="461">
          <cell r="G461">
            <v>2476300</v>
          </cell>
          <cell r="H461">
            <v>2476300</v>
          </cell>
          <cell r="K461">
            <v>2476300</v>
          </cell>
          <cell r="L461">
            <v>2476300</v>
          </cell>
          <cell r="M461">
            <v>2865800</v>
          </cell>
          <cell r="N461">
            <v>2865800</v>
          </cell>
          <cell r="Q461">
            <v>2865800</v>
          </cell>
          <cell r="R461">
            <v>2865800</v>
          </cell>
          <cell r="S461">
            <v>3143500</v>
          </cell>
          <cell r="T461">
            <v>3143500</v>
          </cell>
          <cell r="W461">
            <v>3143500</v>
          </cell>
          <cell r="X461">
            <v>3143500</v>
          </cell>
        </row>
        <row r="463">
          <cell r="G463">
            <v>16205600</v>
          </cell>
          <cell r="H463">
            <v>16205600</v>
          </cell>
          <cell r="J463">
            <v>0</v>
          </cell>
          <cell r="K463">
            <v>16205600</v>
          </cell>
          <cell r="L463">
            <v>16205600</v>
          </cell>
          <cell r="M463">
            <v>16205600</v>
          </cell>
          <cell r="N463">
            <v>16205600</v>
          </cell>
          <cell r="P463">
            <v>0</v>
          </cell>
          <cell r="Q463">
            <v>16205600</v>
          </cell>
          <cell r="R463">
            <v>16205600</v>
          </cell>
          <cell r="S463">
            <v>16205600</v>
          </cell>
          <cell r="T463">
            <v>16205600</v>
          </cell>
          <cell r="V463">
            <v>0</v>
          </cell>
          <cell r="W463">
            <v>16205600</v>
          </cell>
          <cell r="X463">
            <v>16205600</v>
          </cell>
        </row>
        <row r="465">
          <cell r="G465">
            <v>58976000</v>
          </cell>
          <cell r="H465">
            <v>58976000</v>
          </cell>
          <cell r="J465">
            <v>0</v>
          </cell>
          <cell r="K465">
            <v>58976000</v>
          </cell>
          <cell r="L465">
            <v>58976000</v>
          </cell>
          <cell r="M465">
            <v>58976000</v>
          </cell>
          <cell r="N465">
            <v>58976000</v>
          </cell>
          <cell r="P465">
            <v>0</v>
          </cell>
          <cell r="Q465">
            <v>58976000</v>
          </cell>
          <cell r="R465">
            <v>58976000</v>
          </cell>
          <cell r="S465">
            <v>58976000</v>
          </cell>
          <cell r="T465">
            <v>58976000</v>
          </cell>
          <cell r="V465">
            <v>0</v>
          </cell>
          <cell r="W465">
            <v>58976000</v>
          </cell>
          <cell r="X465">
            <v>58976000</v>
          </cell>
        </row>
        <row r="467">
          <cell r="G467">
            <v>53053400</v>
          </cell>
          <cell r="H467">
            <v>51992300</v>
          </cell>
          <cell r="K467">
            <v>53053400</v>
          </cell>
          <cell r="L467">
            <v>51992300</v>
          </cell>
          <cell r="M467">
            <v>55175400</v>
          </cell>
          <cell r="N467">
            <v>54071800</v>
          </cell>
          <cell r="Q467">
            <v>55175400</v>
          </cell>
          <cell r="R467">
            <v>54071800</v>
          </cell>
          <cell r="S467">
            <v>57380600</v>
          </cell>
          <cell r="T467">
            <v>56232900</v>
          </cell>
          <cell r="W467">
            <v>57380600</v>
          </cell>
          <cell r="X467">
            <v>56232900</v>
          </cell>
        </row>
        <row r="469">
          <cell r="G469">
            <v>6224400</v>
          </cell>
          <cell r="K469">
            <v>6224400</v>
          </cell>
          <cell r="L469">
            <v>0</v>
          </cell>
          <cell r="M469">
            <v>5834927.5</v>
          </cell>
          <cell r="Q469">
            <v>5834927.5</v>
          </cell>
          <cell r="R469">
            <v>0</v>
          </cell>
          <cell r="S469">
            <v>5686726.7000000002</v>
          </cell>
          <cell r="W469">
            <v>5686726.7000000002</v>
          </cell>
          <cell r="X469">
            <v>0</v>
          </cell>
        </row>
        <row r="471">
          <cell r="G471">
            <v>330800</v>
          </cell>
          <cell r="K471">
            <v>330800</v>
          </cell>
          <cell r="L471">
            <v>0</v>
          </cell>
          <cell r="M471">
            <v>330800</v>
          </cell>
          <cell r="Q471">
            <v>330800</v>
          </cell>
          <cell r="R471">
            <v>0</v>
          </cell>
          <cell r="S471">
            <v>330800</v>
          </cell>
          <cell r="T471">
            <v>0</v>
          </cell>
          <cell r="W471">
            <v>330800</v>
          </cell>
          <cell r="X471">
            <v>0</v>
          </cell>
        </row>
        <row r="473">
          <cell r="G473">
            <v>137400</v>
          </cell>
          <cell r="K473">
            <v>137400</v>
          </cell>
          <cell r="L473">
            <v>0</v>
          </cell>
          <cell r="M473">
            <v>94900</v>
          </cell>
          <cell r="Q473">
            <v>94900</v>
          </cell>
          <cell r="R473">
            <v>0</v>
          </cell>
          <cell r="S473">
            <v>50800</v>
          </cell>
          <cell r="W473">
            <v>50800</v>
          </cell>
          <cell r="X473">
            <v>0</v>
          </cell>
        </row>
        <row r="475">
          <cell r="G475">
            <v>6728300</v>
          </cell>
          <cell r="H475">
            <v>6728300</v>
          </cell>
          <cell r="J475">
            <v>0</v>
          </cell>
          <cell r="K475">
            <v>6728300</v>
          </cell>
          <cell r="L475">
            <v>6728300</v>
          </cell>
          <cell r="M475">
            <v>4648900</v>
          </cell>
          <cell r="N475">
            <v>4648900</v>
          </cell>
          <cell r="P475">
            <v>0</v>
          </cell>
          <cell r="Q475">
            <v>4648900</v>
          </cell>
          <cell r="R475">
            <v>4648900</v>
          </cell>
          <cell r="S475">
            <v>2487800</v>
          </cell>
          <cell r="T475">
            <v>2487800</v>
          </cell>
          <cell r="V475">
            <v>0</v>
          </cell>
          <cell r="W475">
            <v>2487800</v>
          </cell>
          <cell r="X475">
            <v>2487800</v>
          </cell>
        </row>
        <row r="479">
          <cell r="K479">
            <v>0</v>
          </cell>
          <cell r="L479">
            <v>0</v>
          </cell>
          <cell r="Q479">
            <v>0</v>
          </cell>
          <cell r="R479">
            <v>0</v>
          </cell>
          <cell r="W479">
            <v>0</v>
          </cell>
          <cell r="X479">
            <v>0</v>
          </cell>
        </row>
        <row r="483">
          <cell r="H483">
            <v>0</v>
          </cell>
          <cell r="J483">
            <v>0</v>
          </cell>
          <cell r="K483">
            <v>0</v>
          </cell>
          <cell r="L483">
            <v>0</v>
          </cell>
          <cell r="Q483">
            <v>0</v>
          </cell>
          <cell r="R483">
            <v>0</v>
          </cell>
          <cell r="W483">
            <v>0</v>
          </cell>
          <cell r="X483">
            <v>0</v>
          </cell>
        </row>
        <row r="489">
          <cell r="G489">
            <v>172887.5</v>
          </cell>
          <cell r="K489">
            <v>172887.5</v>
          </cell>
          <cell r="L489">
            <v>0</v>
          </cell>
          <cell r="M489">
            <v>172887.5</v>
          </cell>
          <cell r="Q489">
            <v>172887.5</v>
          </cell>
          <cell r="R489">
            <v>0</v>
          </cell>
          <cell r="S489">
            <v>172887.5</v>
          </cell>
          <cell r="W489">
            <v>172887.5</v>
          </cell>
          <cell r="X489">
            <v>0</v>
          </cell>
        </row>
        <row r="494">
          <cell r="G494">
            <v>1630600</v>
          </cell>
          <cell r="K494">
            <v>1630600</v>
          </cell>
          <cell r="L494">
            <v>0</v>
          </cell>
          <cell r="M494">
            <v>1630600</v>
          </cell>
          <cell r="Q494">
            <v>1630600</v>
          </cell>
          <cell r="R494">
            <v>0</v>
          </cell>
          <cell r="S494">
            <v>1630600</v>
          </cell>
          <cell r="W494">
            <v>1630600</v>
          </cell>
          <cell r="X494">
            <v>0</v>
          </cell>
        </row>
        <row r="496">
          <cell r="G496">
            <v>13879723.699999999</v>
          </cell>
          <cell r="H496">
            <v>13879723.699999999</v>
          </cell>
          <cell r="J496">
            <v>0</v>
          </cell>
          <cell r="K496">
            <v>13879723.699999999</v>
          </cell>
          <cell r="L496">
            <v>13879723.699999999</v>
          </cell>
          <cell r="M496">
            <v>14203550.57</v>
          </cell>
          <cell r="N496">
            <v>14203550.57</v>
          </cell>
          <cell r="P496">
            <v>0</v>
          </cell>
          <cell r="Q496">
            <v>14203550.57</v>
          </cell>
          <cell r="R496">
            <v>14203550.57</v>
          </cell>
          <cell r="S496">
            <v>14203550.57</v>
          </cell>
          <cell r="T496">
            <v>14203550.57</v>
          </cell>
          <cell r="V496">
            <v>0</v>
          </cell>
          <cell r="W496">
            <v>14203550.57</v>
          </cell>
          <cell r="X496">
            <v>14203550.57</v>
          </cell>
        </row>
        <row r="498">
          <cell r="G498">
            <v>419200</v>
          </cell>
          <cell r="H498">
            <v>419200</v>
          </cell>
          <cell r="J498">
            <v>0</v>
          </cell>
          <cell r="K498">
            <v>419200</v>
          </cell>
          <cell r="L498">
            <v>419200</v>
          </cell>
          <cell r="Q498">
            <v>0</v>
          </cell>
          <cell r="R498">
            <v>0</v>
          </cell>
          <cell r="W498">
            <v>0</v>
          </cell>
          <cell r="X498">
            <v>0</v>
          </cell>
        </row>
        <row r="500">
          <cell r="G500">
            <v>3489330.07</v>
          </cell>
          <cell r="H500">
            <v>0</v>
          </cell>
          <cell r="J500">
            <v>0</v>
          </cell>
          <cell r="K500">
            <v>3489330.07</v>
          </cell>
          <cell r="L500">
            <v>0</v>
          </cell>
          <cell r="M500">
            <v>3491777.28</v>
          </cell>
          <cell r="N500">
            <v>0</v>
          </cell>
          <cell r="P500">
            <v>0</v>
          </cell>
          <cell r="Q500">
            <v>3491777.28</v>
          </cell>
          <cell r="R500">
            <v>0</v>
          </cell>
          <cell r="S500">
            <v>3491777.28</v>
          </cell>
          <cell r="T500">
            <v>0</v>
          </cell>
          <cell r="V500">
            <v>0</v>
          </cell>
          <cell r="W500">
            <v>3491777.28</v>
          </cell>
          <cell r="X500">
            <v>0</v>
          </cell>
        </row>
        <row r="502">
          <cell r="G502">
            <v>2449363.0100000002</v>
          </cell>
          <cell r="I502">
            <v>0</v>
          </cell>
          <cell r="K502">
            <v>2449363.0100000002</v>
          </cell>
          <cell r="L502">
            <v>0</v>
          </cell>
          <cell r="M502">
            <v>2506508.9300000002</v>
          </cell>
          <cell r="Q502">
            <v>2506508.9300000002</v>
          </cell>
          <cell r="R502">
            <v>0</v>
          </cell>
          <cell r="S502">
            <v>2506508.9300000002</v>
          </cell>
          <cell r="W502">
            <v>2506508.9300000002</v>
          </cell>
          <cell r="X502">
            <v>0</v>
          </cell>
        </row>
        <row r="504">
          <cell r="G504">
            <v>138204328.75999999</v>
          </cell>
          <cell r="I504">
            <v>509888.04</v>
          </cell>
          <cell r="K504">
            <v>138714216.79999998</v>
          </cell>
          <cell r="L504">
            <v>0</v>
          </cell>
          <cell r="M504">
            <v>142820881.50999999</v>
          </cell>
          <cell r="Q504">
            <v>142820881.50999999</v>
          </cell>
          <cell r="R504">
            <v>0</v>
          </cell>
          <cell r="S504">
            <v>139820881.50999999</v>
          </cell>
          <cell r="W504">
            <v>139820881.50999999</v>
          </cell>
          <cell r="X504">
            <v>0</v>
          </cell>
        </row>
        <row r="506">
          <cell r="G506">
            <v>0</v>
          </cell>
          <cell r="I506">
            <v>0</v>
          </cell>
          <cell r="K506">
            <v>0</v>
          </cell>
          <cell r="L506">
            <v>0</v>
          </cell>
          <cell r="M506">
            <v>0</v>
          </cell>
          <cell r="O506">
            <v>0</v>
          </cell>
          <cell r="Q506">
            <v>0</v>
          </cell>
          <cell r="R506">
            <v>0</v>
          </cell>
          <cell r="S506">
            <v>0</v>
          </cell>
          <cell r="U506">
            <v>0</v>
          </cell>
          <cell r="W506">
            <v>0</v>
          </cell>
          <cell r="X506">
            <v>0</v>
          </cell>
        </row>
        <row r="508">
          <cell r="K508">
            <v>0</v>
          </cell>
          <cell r="L508">
            <v>0</v>
          </cell>
          <cell r="Q508">
            <v>0</v>
          </cell>
          <cell r="R508">
            <v>0</v>
          </cell>
          <cell r="W508">
            <v>0</v>
          </cell>
          <cell r="X508">
            <v>0</v>
          </cell>
        </row>
        <row r="510">
          <cell r="G510">
            <v>1745304.95</v>
          </cell>
          <cell r="I510">
            <v>-1209804.3299999998</v>
          </cell>
          <cell r="K510">
            <v>535500.62000000011</v>
          </cell>
          <cell r="M510">
            <v>1745304.95</v>
          </cell>
          <cell r="Q510">
            <v>1745304.95</v>
          </cell>
          <cell r="S510">
            <v>1745304.95</v>
          </cell>
          <cell r="W510">
            <v>1745304.95</v>
          </cell>
        </row>
        <row r="511">
          <cell r="G511">
            <v>10054933.050000001</v>
          </cell>
          <cell r="I511">
            <v>-1282382.76</v>
          </cell>
          <cell r="K511">
            <v>8772550.290000001</v>
          </cell>
          <cell r="L511">
            <v>0</v>
          </cell>
          <cell r="M511">
            <v>10054933.050000001</v>
          </cell>
          <cell r="Q511">
            <v>10054933.050000001</v>
          </cell>
          <cell r="R511">
            <v>0</v>
          </cell>
          <cell r="S511">
            <v>10054933.050000001</v>
          </cell>
          <cell r="W511">
            <v>10054933.050000001</v>
          </cell>
          <cell r="X511">
            <v>0</v>
          </cell>
        </row>
        <row r="514">
          <cell r="G514">
            <v>204475</v>
          </cell>
          <cell r="I514">
            <v>-700</v>
          </cell>
          <cell r="K514">
            <v>203775</v>
          </cell>
          <cell r="L514">
            <v>0</v>
          </cell>
          <cell r="M514">
            <v>167368</v>
          </cell>
          <cell r="O514">
            <v>0</v>
          </cell>
          <cell r="Q514">
            <v>167368</v>
          </cell>
          <cell r="R514">
            <v>0</v>
          </cell>
          <cell r="S514">
            <v>167368</v>
          </cell>
          <cell r="U514">
            <v>0</v>
          </cell>
          <cell r="W514">
            <v>167368</v>
          </cell>
          <cell r="X514">
            <v>0</v>
          </cell>
        </row>
        <row r="518">
          <cell r="H518">
            <v>0</v>
          </cell>
          <cell r="J518">
            <v>0</v>
          </cell>
          <cell r="K518">
            <v>0</v>
          </cell>
          <cell r="L518">
            <v>0</v>
          </cell>
          <cell r="Q518">
            <v>0</v>
          </cell>
          <cell r="R518">
            <v>0</v>
          </cell>
          <cell r="W518">
            <v>0</v>
          </cell>
          <cell r="X518">
            <v>0</v>
          </cell>
        </row>
        <row r="524">
          <cell r="G524">
            <v>991149.43</v>
          </cell>
          <cell r="I524">
            <v>-111539.43</v>
          </cell>
          <cell r="K524">
            <v>879610</v>
          </cell>
          <cell r="L524">
            <v>0</v>
          </cell>
          <cell r="M524">
            <v>290000</v>
          </cell>
          <cell r="Q524">
            <v>290000</v>
          </cell>
          <cell r="R524">
            <v>0</v>
          </cell>
          <cell r="S524">
            <v>290000</v>
          </cell>
          <cell r="W524">
            <v>290000</v>
          </cell>
          <cell r="X524">
            <v>0</v>
          </cell>
        </row>
        <row r="526">
          <cell r="G526">
            <v>0</v>
          </cell>
          <cell r="K526">
            <v>0</v>
          </cell>
          <cell r="L526">
            <v>0</v>
          </cell>
          <cell r="M526">
            <v>0</v>
          </cell>
          <cell r="Q526">
            <v>0</v>
          </cell>
          <cell r="R526">
            <v>0</v>
          </cell>
          <cell r="S526">
            <v>0</v>
          </cell>
          <cell r="W526">
            <v>0</v>
          </cell>
          <cell r="X526">
            <v>0</v>
          </cell>
        </row>
        <row r="528">
          <cell r="G528">
            <v>1500000</v>
          </cell>
          <cell r="I528">
            <v>561084.09</v>
          </cell>
          <cell r="K528">
            <v>2061084.0899999999</v>
          </cell>
          <cell r="L528">
            <v>0</v>
          </cell>
          <cell r="M528">
            <v>1500000</v>
          </cell>
          <cell r="Q528">
            <v>1500000</v>
          </cell>
          <cell r="R528">
            <v>0</v>
          </cell>
          <cell r="S528">
            <v>1500000</v>
          </cell>
          <cell r="W528">
            <v>1500000</v>
          </cell>
          <cell r="X528">
            <v>0</v>
          </cell>
        </row>
        <row r="530">
          <cell r="G530">
            <v>250000</v>
          </cell>
          <cell r="I530">
            <v>-122083.26</v>
          </cell>
          <cell r="K530">
            <v>127916.74</v>
          </cell>
          <cell r="L530">
            <v>0</v>
          </cell>
          <cell r="M530">
            <v>250000</v>
          </cell>
          <cell r="Q530">
            <v>250000</v>
          </cell>
          <cell r="R530">
            <v>0</v>
          </cell>
          <cell r="S530">
            <v>250000</v>
          </cell>
          <cell r="W530">
            <v>250000</v>
          </cell>
          <cell r="X530">
            <v>0</v>
          </cell>
        </row>
        <row r="533">
          <cell r="G533">
            <v>1162800</v>
          </cell>
          <cell r="I533">
            <v>158444.57</v>
          </cell>
          <cell r="K533">
            <v>1321244.57</v>
          </cell>
          <cell r="L533">
            <v>0</v>
          </cell>
          <cell r="M533">
            <v>1162800</v>
          </cell>
          <cell r="Q533">
            <v>1162800</v>
          </cell>
          <cell r="R533">
            <v>0</v>
          </cell>
          <cell r="S533">
            <v>1162800</v>
          </cell>
          <cell r="W533">
            <v>1162800</v>
          </cell>
          <cell r="X533">
            <v>0</v>
          </cell>
        </row>
        <row r="535">
          <cell r="G535">
            <v>60611243.740000002</v>
          </cell>
          <cell r="K535">
            <v>60611243.740000002</v>
          </cell>
          <cell r="L535">
            <v>0</v>
          </cell>
          <cell r="M535">
            <v>65670109.859999999</v>
          </cell>
          <cell r="Q535">
            <v>65670109.859999999</v>
          </cell>
          <cell r="R535">
            <v>0</v>
          </cell>
          <cell r="S535">
            <v>65670109.859999999</v>
          </cell>
          <cell r="W535">
            <v>65670109.859999999</v>
          </cell>
          <cell r="X535">
            <v>0</v>
          </cell>
        </row>
        <row r="537">
          <cell r="G537">
            <v>0</v>
          </cell>
          <cell r="K537">
            <v>0</v>
          </cell>
          <cell r="L537">
            <v>0</v>
          </cell>
          <cell r="M537">
            <v>0</v>
          </cell>
          <cell r="Q537">
            <v>0</v>
          </cell>
          <cell r="R537">
            <v>0</v>
          </cell>
          <cell r="S537">
            <v>0</v>
          </cell>
          <cell r="W537">
            <v>0</v>
          </cell>
          <cell r="X537">
            <v>0</v>
          </cell>
        </row>
        <row r="539">
          <cell r="G539">
            <v>0</v>
          </cell>
          <cell r="K539">
            <v>0</v>
          </cell>
          <cell r="L539">
            <v>0</v>
          </cell>
          <cell r="M539">
            <v>0</v>
          </cell>
          <cell r="Q539">
            <v>0</v>
          </cell>
          <cell r="R539">
            <v>0</v>
          </cell>
          <cell r="S539">
            <v>0</v>
          </cell>
          <cell r="W539">
            <v>0</v>
          </cell>
          <cell r="X539">
            <v>0</v>
          </cell>
        </row>
        <row r="541">
          <cell r="G541">
            <v>2504394.58</v>
          </cell>
          <cell r="K541">
            <v>2504394.58</v>
          </cell>
          <cell r="L541">
            <v>0</v>
          </cell>
          <cell r="Q541">
            <v>0</v>
          </cell>
          <cell r="R541">
            <v>0</v>
          </cell>
          <cell r="W541">
            <v>0</v>
          </cell>
          <cell r="X541">
            <v>0</v>
          </cell>
        </row>
        <row r="544">
          <cell r="G544">
            <v>513000</v>
          </cell>
          <cell r="I544">
            <v>-46042.58</v>
          </cell>
          <cell r="K544">
            <v>466957.42</v>
          </cell>
          <cell r="L544">
            <v>0</v>
          </cell>
          <cell r="M544">
            <v>513000</v>
          </cell>
          <cell r="Q544">
            <v>513000</v>
          </cell>
          <cell r="R544">
            <v>0</v>
          </cell>
          <cell r="S544">
            <v>513000</v>
          </cell>
          <cell r="W544">
            <v>513000</v>
          </cell>
          <cell r="X544">
            <v>0</v>
          </cell>
        </row>
        <row r="546">
          <cell r="G546">
            <v>40463191.219999999</v>
          </cell>
          <cell r="K546">
            <v>40463191.219999999</v>
          </cell>
          <cell r="L546">
            <v>0</v>
          </cell>
          <cell r="M546">
            <v>41867027.910000004</v>
          </cell>
          <cell r="Q546">
            <v>41867027.910000004</v>
          </cell>
          <cell r="R546">
            <v>0</v>
          </cell>
          <cell r="S546">
            <v>41867027.910000004</v>
          </cell>
          <cell r="W546">
            <v>41867027.910000004</v>
          </cell>
          <cell r="X546">
            <v>0</v>
          </cell>
        </row>
        <row r="549">
          <cell r="G549">
            <v>444600</v>
          </cell>
          <cell r="I549">
            <v>-372135.1</v>
          </cell>
          <cell r="K549">
            <v>72464.900000000023</v>
          </cell>
          <cell r="L549">
            <v>0</v>
          </cell>
          <cell r="M549">
            <v>444600</v>
          </cell>
          <cell r="Q549">
            <v>444600</v>
          </cell>
          <cell r="R549">
            <v>0</v>
          </cell>
          <cell r="S549">
            <v>444600</v>
          </cell>
          <cell r="W549">
            <v>444600</v>
          </cell>
          <cell r="X549">
            <v>0</v>
          </cell>
        </row>
        <row r="551">
          <cell r="G551">
            <v>9238904.5999999978</v>
          </cell>
          <cell r="K551">
            <v>9238904.5999999978</v>
          </cell>
          <cell r="L551">
            <v>0</v>
          </cell>
          <cell r="M551">
            <v>8192520.1400000006</v>
          </cell>
          <cell r="Q551">
            <v>8192520.1400000006</v>
          </cell>
          <cell r="R551">
            <v>0</v>
          </cell>
          <cell r="S551">
            <v>8192520.1400000006</v>
          </cell>
          <cell r="W551">
            <v>8192520.1400000006</v>
          </cell>
          <cell r="X551">
            <v>0</v>
          </cell>
        </row>
        <row r="555">
          <cell r="G555">
            <v>1060200</v>
          </cell>
          <cell r="I555">
            <v>-104182.73</v>
          </cell>
          <cell r="K555">
            <v>956017.27</v>
          </cell>
          <cell r="L555">
            <v>0</v>
          </cell>
          <cell r="M555">
            <v>1060200</v>
          </cell>
          <cell r="Q555">
            <v>1060200</v>
          </cell>
          <cell r="R555">
            <v>0</v>
          </cell>
          <cell r="S555">
            <v>1060200</v>
          </cell>
          <cell r="W555">
            <v>1060200</v>
          </cell>
          <cell r="X555">
            <v>0</v>
          </cell>
        </row>
        <row r="557">
          <cell r="G557">
            <v>4104529.79</v>
          </cell>
          <cell r="K557">
            <v>4104529.79</v>
          </cell>
          <cell r="L557">
            <v>0</v>
          </cell>
          <cell r="M557">
            <v>2679540.79</v>
          </cell>
          <cell r="Q557">
            <v>2679540.79</v>
          </cell>
          <cell r="R557">
            <v>0</v>
          </cell>
          <cell r="S557">
            <v>2679540.79</v>
          </cell>
          <cell r="W557">
            <v>2679540.79</v>
          </cell>
          <cell r="X557">
            <v>0</v>
          </cell>
        </row>
        <row r="561">
          <cell r="G561">
            <v>2744300</v>
          </cell>
          <cell r="H561">
            <v>2744300</v>
          </cell>
          <cell r="K561">
            <v>2744300</v>
          </cell>
          <cell r="L561">
            <v>2744300</v>
          </cell>
          <cell r="M561">
            <v>2744300</v>
          </cell>
          <cell r="N561">
            <v>2744300</v>
          </cell>
          <cell r="Q561">
            <v>2744300</v>
          </cell>
          <cell r="R561">
            <v>2744300</v>
          </cell>
          <cell r="S561">
            <v>2744300</v>
          </cell>
          <cell r="T561">
            <v>2744300</v>
          </cell>
          <cell r="W561">
            <v>2744300</v>
          </cell>
          <cell r="X561">
            <v>2744300</v>
          </cell>
        </row>
        <row r="563">
          <cell r="G563">
            <v>484300</v>
          </cell>
          <cell r="K563">
            <v>484300</v>
          </cell>
          <cell r="L563">
            <v>0</v>
          </cell>
          <cell r="M563">
            <v>484300</v>
          </cell>
          <cell r="Q563">
            <v>484300</v>
          </cell>
          <cell r="R563">
            <v>0</v>
          </cell>
          <cell r="S563">
            <v>484300</v>
          </cell>
          <cell r="W563">
            <v>484300</v>
          </cell>
          <cell r="X563">
            <v>0</v>
          </cell>
        </row>
        <row r="565">
          <cell r="G565">
            <v>40000</v>
          </cell>
          <cell r="I565">
            <v>-40000</v>
          </cell>
          <cell r="K565">
            <v>0</v>
          </cell>
          <cell r="L565">
            <v>0</v>
          </cell>
          <cell r="M565">
            <v>40000</v>
          </cell>
          <cell r="Q565">
            <v>40000</v>
          </cell>
          <cell r="R565">
            <v>0</v>
          </cell>
          <cell r="S565">
            <v>40000</v>
          </cell>
          <cell r="W565">
            <v>40000</v>
          </cell>
          <cell r="X565">
            <v>0</v>
          </cell>
        </row>
        <row r="567">
          <cell r="G567">
            <v>1110800</v>
          </cell>
          <cell r="K567">
            <v>1110800</v>
          </cell>
          <cell r="L567">
            <v>0</v>
          </cell>
          <cell r="M567">
            <v>1110800</v>
          </cell>
          <cell r="Q567">
            <v>1110800</v>
          </cell>
          <cell r="R567">
            <v>0</v>
          </cell>
          <cell r="S567">
            <v>1110800</v>
          </cell>
          <cell r="W567">
            <v>1110800</v>
          </cell>
          <cell r="X567">
            <v>0</v>
          </cell>
        </row>
        <row r="569">
          <cell r="G569">
            <v>310140</v>
          </cell>
          <cell r="I569">
            <v>-69436.399999999994</v>
          </cell>
          <cell r="K569">
            <v>240703.6</v>
          </cell>
          <cell r="L569">
            <v>0</v>
          </cell>
          <cell r="M569">
            <v>310140</v>
          </cell>
          <cell r="Q569">
            <v>310140</v>
          </cell>
          <cell r="R569">
            <v>0</v>
          </cell>
          <cell r="S569">
            <v>310140</v>
          </cell>
          <cell r="W569">
            <v>310140</v>
          </cell>
          <cell r="X569">
            <v>0</v>
          </cell>
        </row>
        <row r="571">
          <cell r="G571">
            <v>5945100</v>
          </cell>
          <cell r="K571">
            <v>5945100</v>
          </cell>
          <cell r="L571">
            <v>0</v>
          </cell>
          <cell r="M571">
            <v>7445100</v>
          </cell>
          <cell r="Q571">
            <v>7445100</v>
          </cell>
          <cell r="R571">
            <v>0</v>
          </cell>
          <cell r="S571">
            <v>7445100</v>
          </cell>
          <cell r="W571">
            <v>7445100</v>
          </cell>
          <cell r="X571">
            <v>0</v>
          </cell>
        </row>
        <row r="575">
          <cell r="G575">
            <v>1500000</v>
          </cell>
          <cell r="H575">
            <v>1500000</v>
          </cell>
          <cell r="J575">
            <v>0</v>
          </cell>
          <cell r="K575">
            <v>1500000</v>
          </cell>
          <cell r="L575">
            <v>1500000</v>
          </cell>
          <cell r="Q575">
            <v>0</v>
          </cell>
          <cell r="R575">
            <v>0</v>
          </cell>
          <cell r="W575">
            <v>0</v>
          </cell>
          <cell r="X575">
            <v>0</v>
          </cell>
        </row>
        <row r="577">
          <cell r="G577">
            <v>109290</v>
          </cell>
          <cell r="H577">
            <v>109290</v>
          </cell>
          <cell r="J577">
            <v>0</v>
          </cell>
          <cell r="K577">
            <v>109290</v>
          </cell>
          <cell r="L577">
            <v>109290</v>
          </cell>
          <cell r="Q577">
            <v>0</v>
          </cell>
          <cell r="R577">
            <v>0</v>
          </cell>
          <cell r="W577">
            <v>0</v>
          </cell>
          <cell r="X577">
            <v>0</v>
          </cell>
        </row>
        <row r="579">
          <cell r="H579">
            <v>0</v>
          </cell>
          <cell r="J579">
            <v>0</v>
          </cell>
          <cell r="K579">
            <v>0</v>
          </cell>
          <cell r="L579">
            <v>0</v>
          </cell>
          <cell r="Q579">
            <v>0</v>
          </cell>
          <cell r="R579">
            <v>0</v>
          </cell>
          <cell r="W579">
            <v>0</v>
          </cell>
          <cell r="X579">
            <v>0</v>
          </cell>
        </row>
        <row r="582">
          <cell r="H582">
            <v>0</v>
          </cell>
          <cell r="J582">
            <v>0</v>
          </cell>
          <cell r="K582">
            <v>0</v>
          </cell>
          <cell r="L582">
            <v>0</v>
          </cell>
          <cell r="Q582">
            <v>0</v>
          </cell>
          <cell r="R582">
            <v>0</v>
          </cell>
          <cell r="W582">
            <v>0</v>
          </cell>
          <cell r="X582">
            <v>0</v>
          </cell>
        </row>
        <row r="589">
          <cell r="G589">
            <v>304500</v>
          </cell>
          <cell r="H589">
            <v>304500</v>
          </cell>
          <cell r="K589">
            <v>304500</v>
          </cell>
          <cell r="L589">
            <v>304500</v>
          </cell>
          <cell r="M589">
            <v>304500</v>
          </cell>
          <cell r="N589">
            <v>304500</v>
          </cell>
          <cell r="Q589">
            <v>304500</v>
          </cell>
          <cell r="R589">
            <v>304500</v>
          </cell>
          <cell r="S589">
            <v>304500</v>
          </cell>
          <cell r="T589">
            <v>304500</v>
          </cell>
          <cell r="W589">
            <v>304500</v>
          </cell>
          <cell r="X589">
            <v>304500</v>
          </cell>
        </row>
        <row r="593">
          <cell r="G593">
            <v>1650600</v>
          </cell>
          <cell r="H593">
            <v>1650600</v>
          </cell>
          <cell r="I593">
            <v>0</v>
          </cell>
          <cell r="J593">
            <v>0</v>
          </cell>
          <cell r="K593">
            <v>1650600</v>
          </cell>
          <cell r="L593">
            <v>1650600</v>
          </cell>
          <cell r="M593">
            <v>1716600</v>
          </cell>
          <cell r="N593">
            <v>1716600</v>
          </cell>
          <cell r="O593">
            <v>0</v>
          </cell>
          <cell r="P593">
            <v>0</v>
          </cell>
          <cell r="Q593">
            <v>1716600</v>
          </cell>
          <cell r="R593">
            <v>1716600</v>
          </cell>
          <cell r="S593">
            <v>1815700</v>
          </cell>
          <cell r="T593">
            <v>1815700</v>
          </cell>
          <cell r="U593">
            <v>0</v>
          </cell>
          <cell r="V593">
            <v>0</v>
          </cell>
          <cell r="W593">
            <v>1815700</v>
          </cell>
          <cell r="X593">
            <v>1815700</v>
          </cell>
        </row>
        <row r="595">
          <cell r="G595">
            <v>58385</v>
          </cell>
          <cell r="H595">
            <v>58385</v>
          </cell>
          <cell r="K595">
            <v>58385</v>
          </cell>
          <cell r="L595">
            <v>58385</v>
          </cell>
          <cell r="M595">
            <v>55560</v>
          </cell>
          <cell r="N595">
            <v>55560</v>
          </cell>
          <cell r="Q595">
            <v>55560</v>
          </cell>
          <cell r="R595">
            <v>55560</v>
          </cell>
          <cell r="S595">
            <v>58385</v>
          </cell>
          <cell r="T595">
            <v>58385</v>
          </cell>
          <cell r="W595">
            <v>58385</v>
          </cell>
          <cell r="X595">
            <v>58385</v>
          </cell>
        </row>
        <row r="597">
          <cell r="G597">
            <v>0</v>
          </cell>
          <cell r="H597">
            <v>0</v>
          </cell>
          <cell r="K597">
            <v>0</v>
          </cell>
          <cell r="L597">
            <v>0</v>
          </cell>
          <cell r="M597">
            <v>1215100</v>
          </cell>
          <cell r="N597">
            <v>1215100</v>
          </cell>
          <cell r="Q597">
            <v>1215100</v>
          </cell>
          <cell r="R597">
            <v>1215100</v>
          </cell>
          <cell r="S597">
            <v>607600</v>
          </cell>
          <cell r="T597">
            <v>607600</v>
          </cell>
          <cell r="W597">
            <v>607600</v>
          </cell>
          <cell r="X597">
            <v>607600</v>
          </cell>
        </row>
        <row r="599">
          <cell r="H599">
            <v>0</v>
          </cell>
          <cell r="J599">
            <v>0</v>
          </cell>
          <cell r="K599">
            <v>0</v>
          </cell>
          <cell r="L599">
            <v>0</v>
          </cell>
          <cell r="Q599">
            <v>0</v>
          </cell>
          <cell r="R599">
            <v>0</v>
          </cell>
          <cell r="W599">
            <v>0</v>
          </cell>
          <cell r="X599">
            <v>0</v>
          </cell>
        </row>
        <row r="605">
          <cell r="G605">
            <v>320680</v>
          </cell>
          <cell r="H605">
            <v>320680</v>
          </cell>
          <cell r="J605">
            <v>0</v>
          </cell>
          <cell r="K605">
            <v>320680</v>
          </cell>
          <cell r="L605">
            <v>320680</v>
          </cell>
          <cell r="M605">
            <v>320680</v>
          </cell>
          <cell r="N605">
            <v>320680</v>
          </cell>
          <cell r="Q605">
            <v>320680</v>
          </cell>
          <cell r="R605">
            <v>320680</v>
          </cell>
          <cell r="S605">
            <v>320680</v>
          </cell>
          <cell r="T605">
            <v>320680</v>
          </cell>
          <cell r="W605">
            <v>320680</v>
          </cell>
          <cell r="X605">
            <v>320680</v>
          </cell>
        </row>
        <row r="606">
          <cell r="G606">
            <v>481020</v>
          </cell>
          <cell r="H606">
            <v>481020</v>
          </cell>
          <cell r="J606">
            <v>0</v>
          </cell>
          <cell r="K606">
            <v>481020</v>
          </cell>
          <cell r="L606">
            <v>481020</v>
          </cell>
          <cell r="M606">
            <v>481020</v>
          </cell>
          <cell r="N606">
            <v>481020</v>
          </cell>
          <cell r="Q606">
            <v>481020</v>
          </cell>
          <cell r="R606">
            <v>481020</v>
          </cell>
          <cell r="S606">
            <v>481020</v>
          </cell>
          <cell r="T606">
            <v>481020</v>
          </cell>
          <cell r="W606">
            <v>481020</v>
          </cell>
          <cell r="X606">
            <v>481020</v>
          </cell>
        </row>
        <row r="608">
          <cell r="G608">
            <v>32068200</v>
          </cell>
          <cell r="H608">
            <v>32068200</v>
          </cell>
          <cell r="K608">
            <v>32068200</v>
          </cell>
          <cell r="L608">
            <v>32068200</v>
          </cell>
          <cell r="M608">
            <v>32068200</v>
          </cell>
          <cell r="N608">
            <v>32068200</v>
          </cell>
          <cell r="Q608">
            <v>32068200</v>
          </cell>
          <cell r="R608">
            <v>32068200</v>
          </cell>
          <cell r="S608">
            <v>32068200</v>
          </cell>
          <cell r="T608">
            <v>32068200</v>
          </cell>
          <cell r="W608">
            <v>32068200</v>
          </cell>
          <cell r="X608">
            <v>32068200</v>
          </cell>
        </row>
        <row r="612">
          <cell r="G612">
            <v>43317800</v>
          </cell>
          <cell r="H612">
            <v>43317800</v>
          </cell>
          <cell r="I612">
            <v>0</v>
          </cell>
          <cell r="J612">
            <v>0</v>
          </cell>
          <cell r="K612">
            <v>43317800</v>
          </cell>
          <cell r="L612">
            <v>43317800</v>
          </cell>
          <cell r="M612">
            <v>44240700</v>
          </cell>
          <cell r="N612">
            <v>44240700</v>
          </cell>
          <cell r="O612">
            <v>0</v>
          </cell>
          <cell r="P612">
            <v>0</v>
          </cell>
          <cell r="Q612">
            <v>44240700</v>
          </cell>
          <cell r="R612">
            <v>44240700</v>
          </cell>
          <cell r="S612">
            <v>49295100</v>
          </cell>
          <cell r="T612">
            <v>49295100</v>
          </cell>
          <cell r="U612">
            <v>0</v>
          </cell>
          <cell r="V612">
            <v>0</v>
          </cell>
          <cell r="W612">
            <v>49295100</v>
          </cell>
          <cell r="X612">
            <v>49295100</v>
          </cell>
        </row>
        <row r="614">
          <cell r="G614">
            <v>74100</v>
          </cell>
          <cell r="H614">
            <v>74100</v>
          </cell>
          <cell r="I614">
            <v>0</v>
          </cell>
          <cell r="J614">
            <v>0</v>
          </cell>
          <cell r="K614">
            <v>74100</v>
          </cell>
          <cell r="L614">
            <v>74100</v>
          </cell>
          <cell r="M614">
            <v>74100</v>
          </cell>
          <cell r="N614">
            <v>74100</v>
          </cell>
          <cell r="O614">
            <v>0</v>
          </cell>
          <cell r="P614">
            <v>0</v>
          </cell>
          <cell r="Q614">
            <v>74100</v>
          </cell>
          <cell r="R614">
            <v>74100</v>
          </cell>
          <cell r="S614">
            <v>74100</v>
          </cell>
          <cell r="T614">
            <v>74100</v>
          </cell>
          <cell r="U614">
            <v>0</v>
          </cell>
          <cell r="V614">
            <v>0</v>
          </cell>
          <cell r="W614">
            <v>74100</v>
          </cell>
          <cell r="X614">
            <v>74100</v>
          </cell>
        </row>
        <row r="620">
          <cell r="G620">
            <v>1166000</v>
          </cell>
          <cell r="K620">
            <v>1166000</v>
          </cell>
          <cell r="L620">
            <v>0</v>
          </cell>
          <cell r="M620">
            <v>0</v>
          </cell>
          <cell r="Q620">
            <v>0</v>
          </cell>
          <cell r="R620">
            <v>0</v>
          </cell>
          <cell r="S620">
            <v>0</v>
          </cell>
          <cell r="W620">
            <v>0</v>
          </cell>
          <cell r="X620">
            <v>0</v>
          </cell>
        </row>
        <row r="625">
          <cell r="G625">
            <v>9281239.8699999992</v>
          </cell>
          <cell r="H625">
            <v>9281239.8699999992</v>
          </cell>
          <cell r="J625">
            <v>0</v>
          </cell>
          <cell r="K625">
            <v>9281239.8699999992</v>
          </cell>
          <cell r="L625">
            <v>9281239.8699999992</v>
          </cell>
          <cell r="M625">
            <v>9281239.8699999992</v>
          </cell>
          <cell r="N625">
            <v>9281239.8699999992</v>
          </cell>
          <cell r="P625">
            <v>0</v>
          </cell>
          <cell r="Q625">
            <v>9281239.8699999992</v>
          </cell>
          <cell r="R625">
            <v>9281239.8699999992</v>
          </cell>
          <cell r="S625">
            <v>9281239.8699999992</v>
          </cell>
          <cell r="T625">
            <v>9281239.8699999992</v>
          </cell>
          <cell r="V625">
            <v>0</v>
          </cell>
          <cell r="W625">
            <v>9281239.8699999992</v>
          </cell>
          <cell r="X625">
            <v>9281239.8699999992</v>
          </cell>
        </row>
        <row r="626">
          <cell r="G626">
            <v>1351417.13</v>
          </cell>
          <cell r="H626">
            <v>1351417.13</v>
          </cell>
          <cell r="J626">
            <v>0</v>
          </cell>
          <cell r="K626">
            <v>1351417.13</v>
          </cell>
          <cell r="L626">
            <v>1351417.13</v>
          </cell>
          <cell r="M626">
            <v>1351417.13</v>
          </cell>
          <cell r="N626">
            <v>1351417.13</v>
          </cell>
          <cell r="P626">
            <v>0</v>
          </cell>
          <cell r="Q626">
            <v>1351417.13</v>
          </cell>
          <cell r="R626">
            <v>1351417.13</v>
          </cell>
          <cell r="S626">
            <v>1351417.13</v>
          </cell>
          <cell r="T626">
            <v>1351417.13</v>
          </cell>
          <cell r="V626">
            <v>0</v>
          </cell>
          <cell r="W626">
            <v>1351417.13</v>
          </cell>
          <cell r="X626">
            <v>1351417.13</v>
          </cell>
        </row>
        <row r="634">
          <cell r="G634">
            <v>12788</v>
          </cell>
          <cell r="K634">
            <v>12788</v>
          </cell>
          <cell r="L634">
            <v>0</v>
          </cell>
          <cell r="M634">
            <v>52000</v>
          </cell>
          <cell r="O634">
            <v>0</v>
          </cell>
          <cell r="Q634">
            <v>52000</v>
          </cell>
          <cell r="R634">
            <v>0</v>
          </cell>
          <cell r="S634">
            <v>52000</v>
          </cell>
          <cell r="U634">
            <v>0</v>
          </cell>
          <cell r="W634">
            <v>52000</v>
          </cell>
          <cell r="X634">
            <v>0</v>
          </cell>
        </row>
        <row r="635">
          <cell r="G635">
            <v>30000</v>
          </cell>
          <cell r="K635">
            <v>30000</v>
          </cell>
          <cell r="L635">
            <v>0</v>
          </cell>
          <cell r="M635">
            <v>55000</v>
          </cell>
          <cell r="O635">
            <v>0</v>
          </cell>
          <cell r="Q635">
            <v>55000</v>
          </cell>
          <cell r="R635">
            <v>0</v>
          </cell>
          <cell r="S635">
            <v>55000</v>
          </cell>
          <cell r="U635">
            <v>0</v>
          </cell>
          <cell r="W635">
            <v>55000</v>
          </cell>
          <cell r="X635">
            <v>0</v>
          </cell>
        </row>
        <row r="638">
          <cell r="G638">
            <v>0</v>
          </cell>
          <cell r="K638">
            <v>0</v>
          </cell>
          <cell r="L638">
            <v>0</v>
          </cell>
          <cell r="M638">
            <v>140000</v>
          </cell>
          <cell r="Q638">
            <v>140000</v>
          </cell>
          <cell r="R638">
            <v>0</v>
          </cell>
          <cell r="S638">
            <v>140000</v>
          </cell>
          <cell r="W638">
            <v>140000</v>
          </cell>
          <cell r="X638">
            <v>0</v>
          </cell>
        </row>
        <row r="640">
          <cell r="G640">
            <v>11400</v>
          </cell>
          <cell r="K640">
            <v>11400</v>
          </cell>
          <cell r="L640">
            <v>0</v>
          </cell>
          <cell r="M640">
            <v>5600</v>
          </cell>
          <cell r="Q640">
            <v>5600</v>
          </cell>
          <cell r="R640">
            <v>0</v>
          </cell>
          <cell r="S640">
            <v>5600</v>
          </cell>
          <cell r="W640">
            <v>5600</v>
          </cell>
          <cell r="X640">
            <v>0</v>
          </cell>
        </row>
        <row r="641">
          <cell r="G641">
            <v>0</v>
          </cell>
          <cell r="K641">
            <v>0</v>
          </cell>
          <cell r="L641">
            <v>0</v>
          </cell>
          <cell r="M641">
            <v>0</v>
          </cell>
          <cell r="Q641">
            <v>0</v>
          </cell>
          <cell r="R641">
            <v>0</v>
          </cell>
          <cell r="S641">
            <v>0</v>
          </cell>
          <cell r="W641">
            <v>0</v>
          </cell>
          <cell r="X641">
            <v>0</v>
          </cell>
        </row>
        <row r="646">
          <cell r="G646">
            <v>7622342.54</v>
          </cell>
          <cell r="K646">
            <v>7622342.54</v>
          </cell>
          <cell r="L646">
            <v>0</v>
          </cell>
          <cell r="M646">
            <v>7622342.54</v>
          </cell>
          <cell r="Q646">
            <v>7622342.54</v>
          </cell>
          <cell r="R646">
            <v>0</v>
          </cell>
          <cell r="S646">
            <v>7622342.54</v>
          </cell>
          <cell r="W646">
            <v>7622342.54</v>
          </cell>
          <cell r="X646">
            <v>0</v>
          </cell>
        </row>
        <row r="648">
          <cell r="G648">
            <v>314560.32</v>
          </cell>
          <cell r="K648">
            <v>314560.32</v>
          </cell>
          <cell r="L648">
            <v>0</v>
          </cell>
          <cell r="Q648">
            <v>0</v>
          </cell>
          <cell r="R648">
            <v>0</v>
          </cell>
          <cell r="W648">
            <v>0</v>
          </cell>
          <cell r="X648">
            <v>0</v>
          </cell>
        </row>
        <row r="652">
          <cell r="I652">
            <v>22569.32</v>
          </cell>
          <cell r="J652">
            <v>22569.32</v>
          </cell>
          <cell r="K652">
            <v>22569.32</v>
          </cell>
          <cell r="L652">
            <v>22569.32</v>
          </cell>
          <cell r="Q652">
            <v>0</v>
          </cell>
          <cell r="R652">
            <v>0</v>
          </cell>
          <cell r="W652">
            <v>0</v>
          </cell>
          <cell r="X652">
            <v>0</v>
          </cell>
        </row>
        <row r="654">
          <cell r="G654">
            <v>212000</v>
          </cell>
          <cell r="H654">
            <v>212000</v>
          </cell>
          <cell r="J654">
            <v>0</v>
          </cell>
          <cell r="K654">
            <v>212000</v>
          </cell>
          <cell r="L654">
            <v>212000</v>
          </cell>
          <cell r="Q654">
            <v>0</v>
          </cell>
          <cell r="R654">
            <v>0</v>
          </cell>
          <cell r="W654">
            <v>0</v>
          </cell>
          <cell r="X654">
            <v>0</v>
          </cell>
        </row>
        <row r="656">
          <cell r="H656">
            <v>0</v>
          </cell>
          <cell r="J656">
            <v>0</v>
          </cell>
          <cell r="K656">
            <v>0</v>
          </cell>
          <cell r="L656">
            <v>0</v>
          </cell>
          <cell r="Q656">
            <v>0</v>
          </cell>
          <cell r="R656">
            <v>0</v>
          </cell>
          <cell r="W656">
            <v>0</v>
          </cell>
          <cell r="X656">
            <v>0</v>
          </cell>
        </row>
        <row r="662">
          <cell r="G662">
            <v>0</v>
          </cell>
          <cell r="K662">
            <v>0</v>
          </cell>
          <cell r="L662">
            <v>0</v>
          </cell>
          <cell r="Q662">
            <v>0</v>
          </cell>
          <cell r="R662">
            <v>0</v>
          </cell>
          <cell r="W662">
            <v>0</v>
          </cell>
          <cell r="X662">
            <v>0</v>
          </cell>
        </row>
        <row r="663">
          <cell r="G663">
            <v>689172.23</v>
          </cell>
          <cell r="I663">
            <v>108534</v>
          </cell>
          <cell r="K663">
            <v>797706.23</v>
          </cell>
          <cell r="L663">
            <v>0</v>
          </cell>
          <cell r="M663">
            <v>0</v>
          </cell>
          <cell r="Q663">
            <v>0</v>
          </cell>
          <cell r="R663">
            <v>0</v>
          </cell>
          <cell r="S663">
            <v>0</v>
          </cell>
          <cell r="W663">
            <v>0</v>
          </cell>
          <cell r="X663">
            <v>0</v>
          </cell>
        </row>
        <row r="668">
          <cell r="G668">
            <v>18200</v>
          </cell>
          <cell r="K668">
            <v>18200</v>
          </cell>
          <cell r="L668">
            <v>0</v>
          </cell>
          <cell r="M668">
            <v>18200</v>
          </cell>
          <cell r="Q668">
            <v>18200</v>
          </cell>
          <cell r="R668">
            <v>0</v>
          </cell>
          <cell r="S668">
            <v>18200</v>
          </cell>
          <cell r="W668">
            <v>18200</v>
          </cell>
          <cell r="X668">
            <v>0</v>
          </cell>
        </row>
        <row r="673">
          <cell r="G673">
            <v>0</v>
          </cell>
          <cell r="K673">
            <v>0</v>
          </cell>
          <cell r="L673">
            <v>0</v>
          </cell>
          <cell r="M673">
            <v>0</v>
          </cell>
          <cell r="Q673">
            <v>0</v>
          </cell>
          <cell r="R673">
            <v>0</v>
          </cell>
          <cell r="S673">
            <v>0</v>
          </cell>
          <cell r="W673">
            <v>0</v>
          </cell>
          <cell r="X673">
            <v>0</v>
          </cell>
        </row>
        <row r="680">
          <cell r="G680">
            <v>342527.93999999994</v>
          </cell>
          <cell r="I680">
            <v>-13574.6</v>
          </cell>
          <cell r="K680">
            <v>328953.33999999997</v>
          </cell>
          <cell r="L680">
            <v>0</v>
          </cell>
          <cell r="M680">
            <v>1112000</v>
          </cell>
          <cell r="Q680">
            <v>1112000</v>
          </cell>
          <cell r="R680">
            <v>0</v>
          </cell>
          <cell r="S680">
            <v>1112000</v>
          </cell>
          <cell r="W680">
            <v>1112000</v>
          </cell>
          <cell r="X680">
            <v>0</v>
          </cell>
        </row>
        <row r="682">
          <cell r="G682">
            <v>1205994.74</v>
          </cell>
          <cell r="H682">
            <v>1205994.74</v>
          </cell>
          <cell r="J682">
            <v>0</v>
          </cell>
          <cell r="K682">
            <v>1205994.74</v>
          </cell>
          <cell r="L682">
            <v>1205994.74</v>
          </cell>
          <cell r="M682">
            <v>1151118.1500000001</v>
          </cell>
          <cell r="N682">
            <v>1151118.1500000001</v>
          </cell>
          <cell r="P682">
            <v>0</v>
          </cell>
          <cell r="Q682">
            <v>1151118.1500000001</v>
          </cell>
          <cell r="R682">
            <v>1151118.1500000001</v>
          </cell>
          <cell r="S682">
            <v>1151118.1500000001</v>
          </cell>
          <cell r="T682">
            <v>1151118.1500000001</v>
          </cell>
          <cell r="V682">
            <v>0</v>
          </cell>
          <cell r="W682">
            <v>1151118.1500000001</v>
          </cell>
          <cell r="X682">
            <v>1151118.1500000001</v>
          </cell>
        </row>
        <row r="684">
          <cell r="K684">
            <v>0</v>
          </cell>
          <cell r="L684">
            <v>0</v>
          </cell>
          <cell r="Q684">
            <v>0</v>
          </cell>
          <cell r="R684">
            <v>0</v>
          </cell>
          <cell r="W684">
            <v>0</v>
          </cell>
          <cell r="X684">
            <v>0</v>
          </cell>
        </row>
        <row r="686">
          <cell r="I686">
            <v>179676</v>
          </cell>
          <cell r="J686">
            <v>179676</v>
          </cell>
          <cell r="K686">
            <v>179676</v>
          </cell>
          <cell r="L686">
            <v>179676</v>
          </cell>
          <cell r="Q686">
            <v>0</v>
          </cell>
          <cell r="R686">
            <v>0</v>
          </cell>
          <cell r="W686">
            <v>0</v>
          </cell>
          <cell r="X686">
            <v>0</v>
          </cell>
        </row>
        <row r="688">
          <cell r="G688">
            <v>212822.6</v>
          </cell>
          <cell r="H688">
            <v>0</v>
          </cell>
          <cell r="K688">
            <v>212822.6</v>
          </cell>
          <cell r="L688">
            <v>0</v>
          </cell>
          <cell r="M688">
            <v>203138.5</v>
          </cell>
          <cell r="N688">
            <v>0</v>
          </cell>
          <cell r="Q688">
            <v>203138.5</v>
          </cell>
          <cell r="R688">
            <v>0</v>
          </cell>
          <cell r="S688">
            <v>203138.5</v>
          </cell>
          <cell r="T688">
            <v>0</v>
          </cell>
          <cell r="W688">
            <v>203138.5</v>
          </cell>
          <cell r="X688">
            <v>0</v>
          </cell>
        </row>
        <row r="690">
          <cell r="K690">
            <v>0</v>
          </cell>
          <cell r="L690">
            <v>0</v>
          </cell>
          <cell r="Q690">
            <v>0</v>
          </cell>
          <cell r="R690">
            <v>0</v>
          </cell>
          <cell r="W690">
            <v>0</v>
          </cell>
          <cell r="X690">
            <v>0</v>
          </cell>
        </row>
        <row r="692">
          <cell r="G692">
            <v>71393294.400000006</v>
          </cell>
          <cell r="I692">
            <v>-28071.56</v>
          </cell>
          <cell r="K692">
            <v>71365222.840000004</v>
          </cell>
          <cell r="L692">
            <v>0</v>
          </cell>
          <cell r="M692">
            <v>59774152.359999999</v>
          </cell>
          <cell r="Q692">
            <v>59774152.359999999</v>
          </cell>
          <cell r="R692">
            <v>0</v>
          </cell>
          <cell r="S692">
            <v>57774152.359999999</v>
          </cell>
          <cell r="W692">
            <v>57774152.359999999</v>
          </cell>
          <cell r="X692">
            <v>0</v>
          </cell>
        </row>
        <row r="694">
          <cell r="K694">
            <v>0</v>
          </cell>
          <cell r="L694">
            <v>0</v>
          </cell>
          <cell r="Q694">
            <v>0</v>
          </cell>
          <cell r="R694">
            <v>0</v>
          </cell>
          <cell r="W694">
            <v>0</v>
          </cell>
          <cell r="X694">
            <v>0</v>
          </cell>
        </row>
        <row r="696">
          <cell r="K696">
            <v>0</v>
          </cell>
          <cell r="L696">
            <v>0</v>
          </cell>
          <cell r="Q696">
            <v>0</v>
          </cell>
          <cell r="R696">
            <v>0</v>
          </cell>
          <cell r="W696">
            <v>0</v>
          </cell>
          <cell r="X696">
            <v>0</v>
          </cell>
        </row>
        <row r="699">
          <cell r="G699">
            <v>0</v>
          </cell>
          <cell r="K699">
            <v>0</v>
          </cell>
          <cell r="L699">
            <v>0</v>
          </cell>
          <cell r="M699">
            <v>0</v>
          </cell>
          <cell r="Q699">
            <v>0</v>
          </cell>
          <cell r="R699">
            <v>0</v>
          </cell>
          <cell r="S699">
            <v>0</v>
          </cell>
          <cell r="W699">
            <v>0</v>
          </cell>
          <cell r="X699">
            <v>0</v>
          </cell>
        </row>
        <row r="704">
          <cell r="G704">
            <v>2242942.91</v>
          </cell>
          <cell r="I704">
            <v>-69089.990000000005</v>
          </cell>
          <cell r="K704">
            <v>2173852.92</v>
          </cell>
          <cell r="L704">
            <v>0</v>
          </cell>
          <cell r="M704">
            <v>2209000</v>
          </cell>
          <cell r="Q704">
            <v>2209000</v>
          </cell>
          <cell r="R704">
            <v>0</v>
          </cell>
          <cell r="S704">
            <v>2209000</v>
          </cell>
          <cell r="W704">
            <v>2209000</v>
          </cell>
          <cell r="X704">
            <v>0</v>
          </cell>
        </row>
        <row r="706">
          <cell r="G706">
            <v>4496786.6500000004</v>
          </cell>
          <cell r="H706">
            <v>4496786.6500000004</v>
          </cell>
          <cell r="J706">
            <v>0</v>
          </cell>
          <cell r="K706">
            <v>4496786.6500000004</v>
          </cell>
          <cell r="L706">
            <v>4496786.6500000004</v>
          </cell>
          <cell r="M706">
            <v>5124882.0299999993</v>
          </cell>
          <cell r="N706">
            <v>5124882.0299999993</v>
          </cell>
          <cell r="P706">
            <v>0</v>
          </cell>
          <cell r="Q706">
            <v>5124882.0299999993</v>
          </cell>
          <cell r="R706">
            <v>5124882.0299999993</v>
          </cell>
          <cell r="S706">
            <v>5124882.0299999993</v>
          </cell>
          <cell r="T706">
            <v>5124882.0299999993</v>
          </cell>
          <cell r="V706">
            <v>0</v>
          </cell>
          <cell r="W706">
            <v>5124882.0299999993</v>
          </cell>
          <cell r="X706">
            <v>5124882.0299999993</v>
          </cell>
        </row>
        <row r="708">
          <cell r="G708">
            <v>793550.58000000007</v>
          </cell>
          <cell r="K708">
            <v>793550.58000000007</v>
          </cell>
          <cell r="L708">
            <v>0</v>
          </cell>
          <cell r="M708">
            <v>904390.94999999972</v>
          </cell>
          <cell r="Q708">
            <v>904390.94999999972</v>
          </cell>
          <cell r="R708">
            <v>0</v>
          </cell>
          <cell r="S708">
            <v>904390.94999999972</v>
          </cell>
          <cell r="W708">
            <v>904390.94999999972</v>
          </cell>
          <cell r="X708">
            <v>0</v>
          </cell>
        </row>
        <row r="710">
          <cell r="G710">
            <v>158298736.41999999</v>
          </cell>
          <cell r="K710">
            <v>158298736.41999999</v>
          </cell>
          <cell r="L710">
            <v>0</v>
          </cell>
          <cell r="M710">
            <v>161342030.78999999</v>
          </cell>
          <cell r="Q710">
            <v>161342030.78999999</v>
          </cell>
          <cell r="R710">
            <v>0</v>
          </cell>
          <cell r="S710">
            <v>159342030.78999999</v>
          </cell>
          <cell r="W710">
            <v>159342030.78999999</v>
          </cell>
          <cell r="X710">
            <v>0</v>
          </cell>
        </row>
        <row r="713">
          <cell r="G713">
            <v>0</v>
          </cell>
          <cell r="H713">
            <v>0</v>
          </cell>
          <cell r="K713">
            <v>0</v>
          </cell>
          <cell r="L713">
            <v>0</v>
          </cell>
          <cell r="M713">
            <v>0</v>
          </cell>
          <cell r="N713">
            <v>0</v>
          </cell>
          <cell r="Q713">
            <v>0</v>
          </cell>
          <cell r="R713">
            <v>0</v>
          </cell>
          <cell r="S713">
            <v>0</v>
          </cell>
          <cell r="T713">
            <v>0</v>
          </cell>
          <cell r="W713">
            <v>0</v>
          </cell>
          <cell r="X713">
            <v>0</v>
          </cell>
        </row>
        <row r="715">
          <cell r="G715">
            <v>0</v>
          </cell>
          <cell r="K715">
            <v>0</v>
          </cell>
          <cell r="L715">
            <v>0</v>
          </cell>
          <cell r="M715">
            <v>0</v>
          </cell>
          <cell r="Q715">
            <v>0</v>
          </cell>
          <cell r="R715">
            <v>0</v>
          </cell>
          <cell r="S715">
            <v>0</v>
          </cell>
          <cell r="W715">
            <v>0</v>
          </cell>
          <cell r="X715">
            <v>0</v>
          </cell>
        </row>
        <row r="717">
          <cell r="G717">
            <v>0</v>
          </cell>
          <cell r="K717">
            <v>0</v>
          </cell>
          <cell r="L717">
            <v>0</v>
          </cell>
          <cell r="M717">
            <v>0</v>
          </cell>
          <cell r="Q717">
            <v>0</v>
          </cell>
          <cell r="R717">
            <v>0</v>
          </cell>
          <cell r="S717">
            <v>0</v>
          </cell>
          <cell r="W717">
            <v>0</v>
          </cell>
          <cell r="X717">
            <v>0</v>
          </cell>
        </row>
        <row r="719">
          <cell r="G719">
            <v>0</v>
          </cell>
          <cell r="K719">
            <v>0</v>
          </cell>
          <cell r="L719">
            <v>0</v>
          </cell>
          <cell r="M719">
            <v>0</v>
          </cell>
          <cell r="Q719">
            <v>0</v>
          </cell>
          <cell r="R719">
            <v>0</v>
          </cell>
          <cell r="S719">
            <v>0</v>
          </cell>
          <cell r="W719">
            <v>0</v>
          </cell>
          <cell r="X719">
            <v>0</v>
          </cell>
        </row>
        <row r="722">
          <cell r="G722">
            <v>2088700.6</v>
          </cell>
          <cell r="H722">
            <v>2063635.6</v>
          </cell>
          <cell r="K722">
            <v>2088700.6</v>
          </cell>
          <cell r="L722">
            <v>2063635.6</v>
          </cell>
          <cell r="Q722">
            <v>0</v>
          </cell>
          <cell r="R722">
            <v>0</v>
          </cell>
          <cell r="W722">
            <v>0</v>
          </cell>
          <cell r="X722">
            <v>0</v>
          </cell>
        </row>
        <row r="726">
          <cell r="J726">
            <v>0</v>
          </cell>
          <cell r="K726">
            <v>0</v>
          </cell>
          <cell r="L726">
            <v>0</v>
          </cell>
          <cell r="Q726">
            <v>0</v>
          </cell>
          <cell r="R726">
            <v>0</v>
          </cell>
          <cell r="W726">
            <v>0</v>
          </cell>
          <cell r="X726">
            <v>0</v>
          </cell>
        </row>
        <row r="732">
          <cell r="G732">
            <v>133445.24</v>
          </cell>
          <cell r="K732">
            <v>133445.24</v>
          </cell>
          <cell r="L732">
            <v>0</v>
          </cell>
          <cell r="M732">
            <v>146000</v>
          </cell>
          <cell r="Q732">
            <v>146000</v>
          </cell>
          <cell r="R732">
            <v>0</v>
          </cell>
          <cell r="S732">
            <v>146000</v>
          </cell>
          <cell r="W732">
            <v>146000</v>
          </cell>
          <cell r="X732">
            <v>0</v>
          </cell>
        </row>
        <row r="734">
          <cell r="G734">
            <v>14110269.58</v>
          </cell>
          <cell r="K734">
            <v>14110269.58</v>
          </cell>
          <cell r="L734">
            <v>0</v>
          </cell>
          <cell r="M734">
            <v>13814169.58</v>
          </cell>
          <cell r="Q734">
            <v>13814169.58</v>
          </cell>
          <cell r="R734">
            <v>0</v>
          </cell>
          <cell r="S734">
            <v>13814169.58</v>
          </cell>
          <cell r="W734">
            <v>13814169.58</v>
          </cell>
          <cell r="X734">
            <v>0</v>
          </cell>
        </row>
        <row r="736">
          <cell r="G736">
            <v>0</v>
          </cell>
          <cell r="I736">
            <v>0</v>
          </cell>
          <cell r="K736">
            <v>0</v>
          </cell>
          <cell r="L736">
            <v>0</v>
          </cell>
          <cell r="M736">
            <v>0</v>
          </cell>
          <cell r="O736">
            <v>0</v>
          </cell>
          <cell r="Q736">
            <v>0</v>
          </cell>
          <cell r="R736">
            <v>0</v>
          </cell>
          <cell r="S736">
            <v>0</v>
          </cell>
          <cell r="U736">
            <v>0</v>
          </cell>
          <cell r="W736">
            <v>0</v>
          </cell>
          <cell r="X736">
            <v>0</v>
          </cell>
        </row>
        <row r="737">
          <cell r="G737">
            <v>500000</v>
          </cell>
          <cell r="K737">
            <v>500000</v>
          </cell>
          <cell r="L737">
            <v>0</v>
          </cell>
          <cell r="M737">
            <v>500000</v>
          </cell>
          <cell r="Q737">
            <v>500000</v>
          </cell>
          <cell r="R737">
            <v>0</v>
          </cell>
          <cell r="S737">
            <v>500000</v>
          </cell>
          <cell r="W737">
            <v>500000</v>
          </cell>
          <cell r="X737">
            <v>0</v>
          </cell>
        </row>
        <row r="740">
          <cell r="K740">
            <v>0</v>
          </cell>
          <cell r="L740">
            <v>0</v>
          </cell>
          <cell r="Q740">
            <v>0</v>
          </cell>
          <cell r="R740">
            <v>0</v>
          </cell>
          <cell r="W740">
            <v>0</v>
          </cell>
          <cell r="X740">
            <v>0</v>
          </cell>
        </row>
        <row r="741">
          <cell r="K741">
            <v>0</v>
          </cell>
          <cell r="L741">
            <v>0</v>
          </cell>
          <cell r="Q741">
            <v>0</v>
          </cell>
          <cell r="R741">
            <v>0</v>
          </cell>
          <cell r="W741">
            <v>0</v>
          </cell>
          <cell r="X741">
            <v>0</v>
          </cell>
        </row>
        <row r="743">
          <cell r="K743">
            <v>0</v>
          </cell>
          <cell r="L743">
            <v>0</v>
          </cell>
          <cell r="Q743">
            <v>0</v>
          </cell>
          <cell r="R743">
            <v>0</v>
          </cell>
          <cell r="W743">
            <v>0</v>
          </cell>
          <cell r="X743">
            <v>0</v>
          </cell>
        </row>
        <row r="745">
          <cell r="K745">
            <v>0</v>
          </cell>
          <cell r="L745">
            <v>0</v>
          </cell>
          <cell r="Q745">
            <v>0</v>
          </cell>
          <cell r="R745">
            <v>0</v>
          </cell>
          <cell r="W745">
            <v>0</v>
          </cell>
          <cell r="X745">
            <v>0</v>
          </cell>
        </row>
        <row r="746">
          <cell r="K746">
            <v>0</v>
          </cell>
          <cell r="L746">
            <v>0</v>
          </cell>
          <cell r="Q746">
            <v>0</v>
          </cell>
          <cell r="R746">
            <v>0</v>
          </cell>
          <cell r="W746">
            <v>0</v>
          </cell>
          <cell r="X746">
            <v>0</v>
          </cell>
        </row>
        <row r="748">
          <cell r="K748">
            <v>0</v>
          </cell>
          <cell r="L748">
            <v>0</v>
          </cell>
          <cell r="Q748">
            <v>0</v>
          </cell>
          <cell r="R748">
            <v>0</v>
          </cell>
          <cell r="W748">
            <v>0</v>
          </cell>
          <cell r="X748">
            <v>0</v>
          </cell>
        </row>
        <row r="750">
          <cell r="G750">
            <v>0</v>
          </cell>
          <cell r="K750">
            <v>0</v>
          </cell>
          <cell r="L750">
            <v>0</v>
          </cell>
          <cell r="M750">
            <v>0</v>
          </cell>
          <cell r="O750">
            <v>0</v>
          </cell>
          <cell r="Q750">
            <v>0</v>
          </cell>
          <cell r="R750">
            <v>0</v>
          </cell>
          <cell r="S750">
            <v>0</v>
          </cell>
          <cell r="U750">
            <v>0</v>
          </cell>
          <cell r="W750">
            <v>0</v>
          </cell>
          <cell r="X750">
            <v>0</v>
          </cell>
        </row>
        <row r="752">
          <cell r="K752">
            <v>0</v>
          </cell>
          <cell r="L752">
            <v>0</v>
          </cell>
          <cell r="Q752">
            <v>0</v>
          </cell>
          <cell r="R752">
            <v>0</v>
          </cell>
          <cell r="W752">
            <v>0</v>
          </cell>
          <cell r="X752">
            <v>0</v>
          </cell>
        </row>
        <row r="754">
          <cell r="G754">
            <v>59091.6</v>
          </cell>
          <cell r="K754">
            <v>59091.6</v>
          </cell>
          <cell r="L754">
            <v>0</v>
          </cell>
          <cell r="Q754">
            <v>0</v>
          </cell>
          <cell r="R754">
            <v>0</v>
          </cell>
          <cell r="W754">
            <v>0</v>
          </cell>
          <cell r="X754">
            <v>0</v>
          </cell>
        </row>
        <row r="755">
          <cell r="G755">
            <v>2071688.63</v>
          </cell>
          <cell r="K755">
            <v>2071688.63</v>
          </cell>
          <cell r="L755">
            <v>0</v>
          </cell>
          <cell r="Q755">
            <v>0</v>
          </cell>
          <cell r="R755">
            <v>0</v>
          </cell>
          <cell r="W755">
            <v>0</v>
          </cell>
          <cell r="X755">
            <v>0</v>
          </cell>
        </row>
        <row r="759">
          <cell r="G759">
            <v>150000</v>
          </cell>
          <cell r="I759">
            <v>0</v>
          </cell>
          <cell r="K759">
            <v>150000</v>
          </cell>
          <cell r="L759">
            <v>0</v>
          </cell>
          <cell r="M759">
            <v>150000</v>
          </cell>
          <cell r="Q759">
            <v>150000</v>
          </cell>
          <cell r="R759">
            <v>0</v>
          </cell>
          <cell r="S759">
            <v>150000</v>
          </cell>
          <cell r="W759">
            <v>150000</v>
          </cell>
          <cell r="X759">
            <v>0</v>
          </cell>
        </row>
        <row r="766">
          <cell r="G766">
            <v>274400</v>
          </cell>
          <cell r="I766">
            <v>0</v>
          </cell>
          <cell r="K766">
            <v>274400</v>
          </cell>
          <cell r="L766">
            <v>0</v>
          </cell>
          <cell r="M766">
            <v>274400</v>
          </cell>
          <cell r="O766">
            <v>0</v>
          </cell>
          <cell r="Q766">
            <v>274400</v>
          </cell>
          <cell r="R766">
            <v>0</v>
          </cell>
          <cell r="S766">
            <v>274400</v>
          </cell>
          <cell r="U766">
            <v>0</v>
          </cell>
          <cell r="W766">
            <v>274400</v>
          </cell>
          <cell r="X766">
            <v>0</v>
          </cell>
        </row>
        <row r="768">
          <cell r="G768">
            <v>227700</v>
          </cell>
          <cell r="K768">
            <v>227700</v>
          </cell>
          <cell r="L768">
            <v>0</v>
          </cell>
          <cell r="M768">
            <v>577700</v>
          </cell>
          <cell r="Q768">
            <v>577700</v>
          </cell>
          <cell r="R768">
            <v>0</v>
          </cell>
          <cell r="S768">
            <v>577700</v>
          </cell>
          <cell r="W768">
            <v>577700</v>
          </cell>
          <cell r="X768">
            <v>0</v>
          </cell>
        </row>
        <row r="773">
          <cell r="G773">
            <v>1401950.84</v>
          </cell>
          <cell r="I773">
            <v>-98474.72</v>
          </cell>
          <cell r="K773">
            <v>1303476.1200000001</v>
          </cell>
          <cell r="L773">
            <v>0</v>
          </cell>
          <cell r="M773">
            <v>1809000</v>
          </cell>
          <cell r="Q773">
            <v>1809000</v>
          </cell>
          <cell r="R773">
            <v>0</v>
          </cell>
          <cell r="S773">
            <v>1809000</v>
          </cell>
          <cell r="W773">
            <v>1809000</v>
          </cell>
          <cell r="X773">
            <v>0</v>
          </cell>
        </row>
        <row r="775">
          <cell r="G775">
            <v>472924.48000000004</v>
          </cell>
          <cell r="H775">
            <v>472924.48000000004</v>
          </cell>
          <cell r="J775">
            <v>0</v>
          </cell>
          <cell r="K775">
            <v>472924.48000000004</v>
          </cell>
          <cell r="L775">
            <v>472924.48000000004</v>
          </cell>
          <cell r="M775">
            <v>461461.88</v>
          </cell>
          <cell r="N775">
            <v>461461.88</v>
          </cell>
          <cell r="P775">
            <v>0</v>
          </cell>
          <cell r="Q775">
            <v>461461.88</v>
          </cell>
          <cell r="R775">
            <v>461461.88</v>
          </cell>
          <cell r="S775">
            <v>461461.88</v>
          </cell>
          <cell r="T775">
            <v>461461.88</v>
          </cell>
          <cell r="V775">
            <v>0</v>
          </cell>
          <cell r="W775">
            <v>461461.88</v>
          </cell>
          <cell r="X775">
            <v>461461.88</v>
          </cell>
        </row>
        <row r="777">
          <cell r="G777">
            <v>772645.9</v>
          </cell>
          <cell r="H777">
            <v>652645.9</v>
          </cell>
          <cell r="K777">
            <v>772645.9</v>
          </cell>
          <cell r="L777">
            <v>652645.9</v>
          </cell>
          <cell r="Q777">
            <v>0</v>
          </cell>
          <cell r="R777">
            <v>0</v>
          </cell>
          <cell r="W777">
            <v>0</v>
          </cell>
          <cell r="X777">
            <v>0</v>
          </cell>
        </row>
        <row r="779">
          <cell r="G779">
            <v>83457.259999999995</v>
          </cell>
          <cell r="K779">
            <v>83457.259999999995</v>
          </cell>
          <cell r="L779">
            <v>0</v>
          </cell>
          <cell r="M779">
            <v>81434.450000000012</v>
          </cell>
          <cell r="Q779">
            <v>81434.450000000012</v>
          </cell>
          <cell r="R779">
            <v>0</v>
          </cell>
          <cell r="S779">
            <v>81434.450000000012</v>
          </cell>
          <cell r="W779">
            <v>81434.450000000012</v>
          </cell>
          <cell r="X779">
            <v>0</v>
          </cell>
        </row>
        <row r="781">
          <cell r="G781">
            <v>95166083.709999979</v>
          </cell>
          <cell r="I781">
            <v>-218931.3</v>
          </cell>
          <cell r="K781">
            <v>94947152.409999982</v>
          </cell>
          <cell r="L781">
            <v>0</v>
          </cell>
          <cell r="M781">
            <v>103142011.47</v>
          </cell>
          <cell r="Q781">
            <v>103142011.47</v>
          </cell>
          <cell r="R781">
            <v>0</v>
          </cell>
          <cell r="S781">
            <v>101142011.47</v>
          </cell>
          <cell r="W781">
            <v>101142011.47</v>
          </cell>
          <cell r="X781">
            <v>0</v>
          </cell>
        </row>
        <row r="784">
          <cell r="G784">
            <v>0</v>
          </cell>
          <cell r="K784">
            <v>0</v>
          </cell>
          <cell r="L784">
            <v>0</v>
          </cell>
          <cell r="M784">
            <v>0</v>
          </cell>
          <cell r="Q784">
            <v>0</v>
          </cell>
          <cell r="R784">
            <v>0</v>
          </cell>
          <cell r="S784">
            <v>0</v>
          </cell>
          <cell r="W784">
            <v>0</v>
          </cell>
          <cell r="X784">
            <v>0</v>
          </cell>
        </row>
        <row r="786">
          <cell r="G786">
            <v>0</v>
          </cell>
          <cell r="K786">
            <v>0</v>
          </cell>
          <cell r="L786">
            <v>0</v>
          </cell>
          <cell r="M786">
            <v>0</v>
          </cell>
          <cell r="Q786">
            <v>0</v>
          </cell>
          <cell r="R786">
            <v>0</v>
          </cell>
          <cell r="S786">
            <v>0</v>
          </cell>
          <cell r="W786">
            <v>0</v>
          </cell>
          <cell r="X786">
            <v>0</v>
          </cell>
        </row>
        <row r="789">
          <cell r="G789">
            <v>8000000</v>
          </cell>
          <cell r="H789">
            <v>7904000</v>
          </cell>
          <cell r="K789">
            <v>8000000</v>
          </cell>
          <cell r="L789">
            <v>7904000</v>
          </cell>
          <cell r="N789">
            <v>0</v>
          </cell>
          <cell r="Q789">
            <v>0</v>
          </cell>
          <cell r="R789">
            <v>0</v>
          </cell>
          <cell r="T789">
            <v>0</v>
          </cell>
          <cell r="W789">
            <v>0</v>
          </cell>
          <cell r="X789">
            <v>0</v>
          </cell>
        </row>
        <row r="793">
          <cell r="G793">
            <v>1720902.38</v>
          </cell>
          <cell r="I793">
            <v>-3146.27</v>
          </cell>
          <cell r="K793">
            <v>1717756.1099999999</v>
          </cell>
          <cell r="L793">
            <v>0</v>
          </cell>
          <cell r="M793">
            <v>1950000</v>
          </cell>
          <cell r="Q793">
            <v>1950000</v>
          </cell>
          <cell r="R793">
            <v>0</v>
          </cell>
          <cell r="S793">
            <v>1950000</v>
          </cell>
          <cell r="W793">
            <v>1950000</v>
          </cell>
          <cell r="X793">
            <v>0</v>
          </cell>
        </row>
        <row r="795">
          <cell r="G795">
            <v>10700304.210000001</v>
          </cell>
          <cell r="H795">
            <v>10700304.210000001</v>
          </cell>
          <cell r="K795">
            <v>10700304.210000001</v>
          </cell>
          <cell r="L795">
            <v>10700304.210000001</v>
          </cell>
          <cell r="M795">
            <v>10892422.649999999</v>
          </cell>
          <cell r="N795">
            <v>10892422.649999999</v>
          </cell>
          <cell r="P795">
            <v>0</v>
          </cell>
          <cell r="Q795">
            <v>10892422.649999999</v>
          </cell>
          <cell r="R795">
            <v>10892422.649999999</v>
          </cell>
          <cell r="S795">
            <v>10892422.649999999</v>
          </cell>
          <cell r="T795">
            <v>10892422.649999999</v>
          </cell>
          <cell r="V795">
            <v>0</v>
          </cell>
          <cell r="W795">
            <v>10892422.649999999</v>
          </cell>
          <cell r="X795">
            <v>10892422.649999999</v>
          </cell>
        </row>
        <row r="797">
          <cell r="K797">
            <v>0</v>
          </cell>
          <cell r="L797">
            <v>0</v>
          </cell>
          <cell r="Q797">
            <v>0</v>
          </cell>
          <cell r="R797">
            <v>0</v>
          </cell>
          <cell r="W797">
            <v>0</v>
          </cell>
          <cell r="X797">
            <v>0</v>
          </cell>
        </row>
        <row r="799">
          <cell r="J799">
            <v>0</v>
          </cell>
          <cell r="K799">
            <v>0</v>
          </cell>
          <cell r="L799">
            <v>0</v>
          </cell>
          <cell r="Q799">
            <v>0</v>
          </cell>
          <cell r="R799">
            <v>0</v>
          </cell>
          <cell r="W799">
            <v>0</v>
          </cell>
          <cell r="X799">
            <v>0</v>
          </cell>
        </row>
        <row r="801">
          <cell r="G801">
            <v>1888288.98</v>
          </cell>
          <cell r="K801">
            <v>1888288.98</v>
          </cell>
          <cell r="L801">
            <v>0</v>
          </cell>
          <cell r="M801">
            <v>1922192.2300000002</v>
          </cell>
          <cell r="Q801">
            <v>1922192.2300000002</v>
          </cell>
          <cell r="R801">
            <v>0</v>
          </cell>
          <cell r="S801">
            <v>1922192.2300000002</v>
          </cell>
          <cell r="W801">
            <v>1922192.2300000002</v>
          </cell>
          <cell r="X801">
            <v>0</v>
          </cell>
        </row>
        <row r="803">
          <cell r="K803">
            <v>0</v>
          </cell>
          <cell r="L803">
            <v>0</v>
          </cell>
          <cell r="Q803">
            <v>0</v>
          </cell>
          <cell r="R803">
            <v>0</v>
          </cell>
          <cell r="W803">
            <v>0</v>
          </cell>
          <cell r="X803">
            <v>0</v>
          </cell>
        </row>
        <row r="805">
          <cell r="G805">
            <v>142868290.27000001</v>
          </cell>
          <cell r="K805">
            <v>142868290.27000001</v>
          </cell>
          <cell r="L805">
            <v>0</v>
          </cell>
          <cell r="M805">
            <v>139223886.50999999</v>
          </cell>
          <cell r="Q805">
            <v>139223886.50999999</v>
          </cell>
          <cell r="R805">
            <v>0</v>
          </cell>
          <cell r="S805">
            <v>136223886.50999999</v>
          </cell>
          <cell r="W805">
            <v>136223886.50999999</v>
          </cell>
          <cell r="X805">
            <v>0</v>
          </cell>
        </row>
        <row r="807">
          <cell r="G807">
            <v>120000</v>
          </cell>
          <cell r="K807">
            <v>120000</v>
          </cell>
          <cell r="L807">
            <v>0</v>
          </cell>
          <cell r="Q807">
            <v>0</v>
          </cell>
          <cell r="R807">
            <v>0</v>
          </cell>
          <cell r="W807">
            <v>0</v>
          </cell>
          <cell r="X807">
            <v>0</v>
          </cell>
        </row>
        <row r="808">
          <cell r="G808">
            <v>12690000</v>
          </cell>
          <cell r="K808">
            <v>12690000</v>
          </cell>
          <cell r="L808">
            <v>0</v>
          </cell>
          <cell r="M808">
            <v>19585400</v>
          </cell>
          <cell r="Q808">
            <v>19585400</v>
          </cell>
          <cell r="R808">
            <v>0</v>
          </cell>
          <cell r="S808">
            <v>19585400</v>
          </cell>
          <cell r="W808">
            <v>19585400</v>
          </cell>
          <cell r="X808">
            <v>0</v>
          </cell>
        </row>
        <row r="811">
          <cell r="G811">
            <v>0</v>
          </cell>
          <cell r="H811">
            <v>0</v>
          </cell>
          <cell r="J811">
            <v>0</v>
          </cell>
          <cell r="K811">
            <v>0</v>
          </cell>
          <cell r="L811">
            <v>0</v>
          </cell>
          <cell r="M811">
            <v>0</v>
          </cell>
          <cell r="N811">
            <v>0</v>
          </cell>
          <cell r="P811">
            <v>0</v>
          </cell>
          <cell r="Q811">
            <v>0</v>
          </cell>
          <cell r="R811">
            <v>0</v>
          </cell>
          <cell r="S811">
            <v>0</v>
          </cell>
          <cell r="T811">
            <v>0</v>
          </cell>
          <cell r="V811">
            <v>0</v>
          </cell>
          <cell r="W811">
            <v>0</v>
          </cell>
          <cell r="X811">
            <v>0</v>
          </cell>
        </row>
        <row r="813">
          <cell r="J813">
            <v>0</v>
          </cell>
          <cell r="K813">
            <v>0</v>
          </cell>
          <cell r="L813">
            <v>0</v>
          </cell>
          <cell r="Q813">
            <v>0</v>
          </cell>
          <cell r="R813">
            <v>0</v>
          </cell>
          <cell r="W813">
            <v>0</v>
          </cell>
          <cell r="X813">
            <v>0</v>
          </cell>
        </row>
        <row r="815">
          <cell r="K815">
            <v>0</v>
          </cell>
          <cell r="L815">
            <v>0</v>
          </cell>
          <cell r="M815">
            <v>0</v>
          </cell>
          <cell r="Q815">
            <v>0</v>
          </cell>
          <cell r="R815">
            <v>0</v>
          </cell>
          <cell r="S815">
            <v>0</v>
          </cell>
          <cell r="W815">
            <v>0</v>
          </cell>
          <cell r="X815">
            <v>0</v>
          </cell>
        </row>
        <row r="817">
          <cell r="G817">
            <v>0</v>
          </cell>
          <cell r="K817">
            <v>0</v>
          </cell>
          <cell r="L817">
            <v>0</v>
          </cell>
          <cell r="M817">
            <v>0</v>
          </cell>
          <cell r="Q817">
            <v>0</v>
          </cell>
          <cell r="R817">
            <v>0</v>
          </cell>
          <cell r="S817">
            <v>0</v>
          </cell>
          <cell r="W817">
            <v>0</v>
          </cell>
          <cell r="X817">
            <v>0</v>
          </cell>
        </row>
        <row r="819">
          <cell r="G819">
            <v>915235.42</v>
          </cell>
          <cell r="I819">
            <v>-177280</v>
          </cell>
          <cell r="K819">
            <v>737955.42</v>
          </cell>
          <cell r="L819">
            <v>0</v>
          </cell>
          <cell r="M819">
            <v>0</v>
          </cell>
          <cell r="Q819">
            <v>0</v>
          </cell>
          <cell r="R819">
            <v>0</v>
          </cell>
          <cell r="S819">
            <v>0</v>
          </cell>
          <cell r="W819">
            <v>0</v>
          </cell>
          <cell r="X819">
            <v>0</v>
          </cell>
        </row>
        <row r="822">
          <cell r="G822">
            <v>11023017.91</v>
          </cell>
          <cell r="H822">
            <v>10869565.220000001</v>
          </cell>
          <cell r="K822">
            <v>11023017.91</v>
          </cell>
          <cell r="L822">
            <v>10869565.220000001</v>
          </cell>
          <cell r="M822">
            <v>36356803.020000003</v>
          </cell>
          <cell r="N822">
            <v>35480232.560000002</v>
          </cell>
          <cell r="Q822">
            <v>36356803.020000003</v>
          </cell>
          <cell r="R822">
            <v>35480232.560000002</v>
          </cell>
          <cell r="S822">
            <v>0</v>
          </cell>
          <cell r="T822">
            <v>0</v>
          </cell>
          <cell r="W822">
            <v>0</v>
          </cell>
          <cell r="X822">
            <v>0</v>
          </cell>
        </row>
        <row r="824">
          <cell r="G824">
            <v>693714.69</v>
          </cell>
          <cell r="K824">
            <v>693714.69</v>
          </cell>
          <cell r="L824">
            <v>0</v>
          </cell>
          <cell r="Q824">
            <v>0</v>
          </cell>
          <cell r="R824">
            <v>0</v>
          </cell>
          <cell r="W824">
            <v>0</v>
          </cell>
          <cell r="X824">
            <v>0</v>
          </cell>
        </row>
        <row r="826">
          <cell r="G826">
            <v>3931049.89</v>
          </cell>
          <cell r="H826">
            <v>3931049.89</v>
          </cell>
          <cell r="K826">
            <v>3931049.89</v>
          </cell>
          <cell r="L826">
            <v>3931049.89</v>
          </cell>
          <cell r="Q826">
            <v>0</v>
          </cell>
          <cell r="R826">
            <v>0</v>
          </cell>
          <cell r="W826">
            <v>0</v>
          </cell>
          <cell r="X826">
            <v>0</v>
          </cell>
        </row>
        <row r="830">
          <cell r="G830">
            <v>615803.47</v>
          </cell>
          <cell r="I830">
            <v>-30428.95</v>
          </cell>
          <cell r="K830">
            <v>585374.52</v>
          </cell>
          <cell r="L830">
            <v>0</v>
          </cell>
          <cell r="M830">
            <v>545000</v>
          </cell>
          <cell r="Q830">
            <v>545000</v>
          </cell>
          <cell r="R830">
            <v>0</v>
          </cell>
          <cell r="S830">
            <v>545000</v>
          </cell>
          <cell r="W830">
            <v>545000</v>
          </cell>
          <cell r="X830">
            <v>0</v>
          </cell>
        </row>
        <row r="832">
          <cell r="G832">
            <v>26759376.93</v>
          </cell>
          <cell r="I832">
            <v>35000</v>
          </cell>
          <cell r="K832">
            <v>26794376.93</v>
          </cell>
          <cell r="L832">
            <v>0</v>
          </cell>
          <cell r="M832">
            <v>26894604.93</v>
          </cell>
          <cell r="Q832">
            <v>26894604.93</v>
          </cell>
          <cell r="R832">
            <v>0</v>
          </cell>
          <cell r="S832">
            <v>26894604.93</v>
          </cell>
          <cell r="W832">
            <v>26894604.93</v>
          </cell>
          <cell r="X832">
            <v>0</v>
          </cell>
        </row>
        <row r="834">
          <cell r="K834">
            <v>0</v>
          </cell>
          <cell r="L834">
            <v>0</v>
          </cell>
          <cell r="Q834">
            <v>0</v>
          </cell>
          <cell r="R834">
            <v>0</v>
          </cell>
          <cell r="W834">
            <v>0</v>
          </cell>
          <cell r="X834">
            <v>0</v>
          </cell>
        </row>
        <row r="837">
          <cell r="G837">
            <v>0</v>
          </cell>
          <cell r="H837">
            <v>0</v>
          </cell>
          <cell r="I837">
            <v>0</v>
          </cell>
          <cell r="J837">
            <v>0</v>
          </cell>
          <cell r="K837">
            <v>0</v>
          </cell>
          <cell r="L837">
            <v>0</v>
          </cell>
          <cell r="M837">
            <v>0</v>
          </cell>
          <cell r="N837">
            <v>0</v>
          </cell>
          <cell r="O837">
            <v>0</v>
          </cell>
          <cell r="P837">
            <v>0</v>
          </cell>
          <cell r="Q837">
            <v>0</v>
          </cell>
          <cell r="R837">
            <v>0</v>
          </cell>
          <cell r="S837">
            <v>0</v>
          </cell>
          <cell r="T837">
            <v>0</v>
          </cell>
          <cell r="U837">
            <v>0</v>
          </cell>
          <cell r="V837">
            <v>0</v>
          </cell>
          <cell r="W837">
            <v>0</v>
          </cell>
          <cell r="X837">
            <v>0</v>
          </cell>
        </row>
        <row r="840">
          <cell r="K840">
            <v>0</v>
          </cell>
          <cell r="L840">
            <v>0</v>
          </cell>
          <cell r="Q840">
            <v>0</v>
          </cell>
          <cell r="R840">
            <v>0</v>
          </cell>
          <cell r="W840">
            <v>0</v>
          </cell>
          <cell r="X840">
            <v>0</v>
          </cell>
        </row>
        <row r="844">
          <cell r="J844">
            <v>0</v>
          </cell>
          <cell r="K844">
            <v>0</v>
          </cell>
          <cell r="L844">
            <v>0</v>
          </cell>
          <cell r="Q844">
            <v>0</v>
          </cell>
          <cell r="R844">
            <v>0</v>
          </cell>
          <cell r="W844">
            <v>0</v>
          </cell>
          <cell r="X844">
            <v>0</v>
          </cell>
        </row>
        <row r="850">
          <cell r="G850">
            <v>315561.28999999998</v>
          </cell>
          <cell r="K850">
            <v>315561.28999999998</v>
          </cell>
          <cell r="L850">
            <v>0</v>
          </cell>
          <cell r="M850">
            <v>700000</v>
          </cell>
          <cell r="Q850">
            <v>700000</v>
          </cell>
          <cell r="R850">
            <v>0</v>
          </cell>
          <cell r="S850">
            <v>700000</v>
          </cell>
          <cell r="W850">
            <v>700000</v>
          </cell>
          <cell r="X850">
            <v>0</v>
          </cell>
        </row>
        <row r="852">
          <cell r="G852">
            <v>29161047.060000002</v>
          </cell>
          <cell r="I852">
            <v>-401709.91</v>
          </cell>
          <cell r="K852">
            <v>28759337.150000002</v>
          </cell>
          <cell r="L852">
            <v>0</v>
          </cell>
          <cell r="M852">
            <v>27988366.710000001</v>
          </cell>
          <cell r="Q852">
            <v>27988366.710000001</v>
          </cell>
          <cell r="R852">
            <v>0</v>
          </cell>
          <cell r="S852">
            <v>27988366.710000001</v>
          </cell>
          <cell r="W852">
            <v>27988366.710000001</v>
          </cell>
          <cell r="X852">
            <v>0</v>
          </cell>
        </row>
        <row r="855">
          <cell r="G855">
            <v>229008.48</v>
          </cell>
          <cell r="K855">
            <v>229008.48</v>
          </cell>
          <cell r="L855">
            <v>0</v>
          </cell>
          <cell r="M855">
            <v>405000</v>
          </cell>
          <cell r="Q855">
            <v>405000</v>
          </cell>
          <cell r="R855">
            <v>0</v>
          </cell>
          <cell r="S855">
            <v>405000</v>
          </cell>
          <cell r="W855">
            <v>405000</v>
          </cell>
          <cell r="X855">
            <v>0</v>
          </cell>
        </row>
        <row r="857">
          <cell r="G857">
            <v>20440377.77</v>
          </cell>
          <cell r="K857">
            <v>20440377.77</v>
          </cell>
          <cell r="L857">
            <v>0</v>
          </cell>
          <cell r="M857">
            <v>20792277.77</v>
          </cell>
          <cell r="Q857">
            <v>20792277.77</v>
          </cell>
          <cell r="R857">
            <v>0</v>
          </cell>
          <cell r="S857">
            <v>20792277.77</v>
          </cell>
          <cell r="W857">
            <v>20792277.77</v>
          </cell>
          <cell r="X857">
            <v>0</v>
          </cell>
        </row>
        <row r="860">
          <cell r="G860">
            <v>1028749</v>
          </cell>
          <cell r="I860">
            <v>-28736</v>
          </cell>
          <cell r="K860">
            <v>1000013</v>
          </cell>
          <cell r="L860">
            <v>0</v>
          </cell>
          <cell r="M860">
            <v>456000</v>
          </cell>
          <cell r="Q860">
            <v>456000</v>
          </cell>
          <cell r="R860">
            <v>0</v>
          </cell>
          <cell r="S860">
            <v>456000</v>
          </cell>
          <cell r="W860">
            <v>456000</v>
          </cell>
          <cell r="X860">
            <v>0</v>
          </cell>
        </row>
        <row r="864">
          <cell r="G864">
            <v>119570</v>
          </cell>
          <cell r="H864">
            <v>119570</v>
          </cell>
          <cell r="J864">
            <v>0</v>
          </cell>
          <cell r="K864">
            <v>119570</v>
          </cell>
          <cell r="L864">
            <v>119570</v>
          </cell>
          <cell r="Q864">
            <v>0</v>
          </cell>
          <cell r="R864">
            <v>0</v>
          </cell>
          <cell r="W864">
            <v>0</v>
          </cell>
          <cell r="X864">
            <v>0</v>
          </cell>
        </row>
        <row r="866">
          <cell r="J866">
            <v>0</v>
          </cell>
          <cell r="K866">
            <v>0</v>
          </cell>
          <cell r="L866">
            <v>0</v>
          </cell>
          <cell r="Q866">
            <v>0</v>
          </cell>
          <cell r="R866">
            <v>0</v>
          </cell>
          <cell r="W866">
            <v>0</v>
          </cell>
          <cell r="X866">
            <v>0</v>
          </cell>
        </row>
        <row r="873">
          <cell r="G873">
            <v>325461.5</v>
          </cell>
          <cell r="I873">
            <v>-27122.39</v>
          </cell>
          <cell r="K873">
            <v>298339.11</v>
          </cell>
          <cell r="L873">
            <v>0</v>
          </cell>
          <cell r="M873">
            <v>383000</v>
          </cell>
          <cell r="Q873">
            <v>383000</v>
          </cell>
          <cell r="R873">
            <v>0</v>
          </cell>
          <cell r="S873">
            <v>383000</v>
          </cell>
          <cell r="W873">
            <v>383000</v>
          </cell>
          <cell r="X873">
            <v>0</v>
          </cell>
        </row>
        <row r="875">
          <cell r="G875">
            <v>12708616.850000001</v>
          </cell>
          <cell r="I875">
            <v>-664020</v>
          </cell>
          <cell r="K875">
            <v>12044596.850000001</v>
          </cell>
          <cell r="L875">
            <v>0</v>
          </cell>
          <cell r="M875">
            <v>8621795.2200000007</v>
          </cell>
          <cell r="Q875">
            <v>8621795.2200000007</v>
          </cell>
          <cell r="R875">
            <v>0</v>
          </cell>
          <cell r="S875">
            <v>8621795.2200000007</v>
          </cell>
          <cell r="W875">
            <v>8621795.2200000007</v>
          </cell>
          <cell r="X875">
            <v>0</v>
          </cell>
        </row>
        <row r="877">
          <cell r="G877">
            <v>425293</v>
          </cell>
          <cell r="K877">
            <v>425293</v>
          </cell>
          <cell r="L877">
            <v>0</v>
          </cell>
          <cell r="M877">
            <v>180000</v>
          </cell>
          <cell r="Q877">
            <v>180000</v>
          </cell>
          <cell r="R877">
            <v>0</v>
          </cell>
          <cell r="S877">
            <v>180000</v>
          </cell>
          <cell r="W877">
            <v>180000</v>
          </cell>
          <cell r="X877">
            <v>0</v>
          </cell>
        </row>
        <row r="879">
          <cell r="G879">
            <v>0</v>
          </cell>
          <cell r="K879">
            <v>0</v>
          </cell>
          <cell r="L879">
            <v>0</v>
          </cell>
          <cell r="M879">
            <v>0</v>
          </cell>
          <cell r="Q879">
            <v>0</v>
          </cell>
          <cell r="R879">
            <v>0</v>
          </cell>
          <cell r="S879">
            <v>0</v>
          </cell>
          <cell r="W879">
            <v>0</v>
          </cell>
          <cell r="X879">
            <v>0</v>
          </cell>
        </row>
        <row r="880">
          <cell r="G880">
            <v>2061935.21</v>
          </cell>
          <cell r="I880">
            <v>-126164.51</v>
          </cell>
          <cell r="K880">
            <v>1935770.7</v>
          </cell>
          <cell r="L880">
            <v>0</v>
          </cell>
          <cell r="M880">
            <v>572400</v>
          </cell>
          <cell r="Q880">
            <v>572400</v>
          </cell>
          <cell r="R880">
            <v>0</v>
          </cell>
          <cell r="S880">
            <v>572400</v>
          </cell>
          <cell r="W880">
            <v>572400</v>
          </cell>
          <cell r="X880">
            <v>0</v>
          </cell>
        </row>
        <row r="883">
          <cell r="K883">
            <v>0</v>
          </cell>
          <cell r="L883">
            <v>0</v>
          </cell>
          <cell r="Q883">
            <v>0</v>
          </cell>
          <cell r="R883">
            <v>0</v>
          </cell>
          <cell r="W883">
            <v>0</v>
          </cell>
          <cell r="X883">
            <v>0</v>
          </cell>
        </row>
        <row r="885">
          <cell r="K885">
            <v>0</v>
          </cell>
          <cell r="L885">
            <v>0</v>
          </cell>
          <cell r="Q885">
            <v>0</v>
          </cell>
          <cell r="R885">
            <v>0</v>
          </cell>
          <cell r="W885">
            <v>0</v>
          </cell>
          <cell r="X885">
            <v>0</v>
          </cell>
        </row>
        <row r="890">
          <cell r="G890">
            <v>463700</v>
          </cell>
          <cell r="K890">
            <v>463700</v>
          </cell>
          <cell r="L890">
            <v>0</v>
          </cell>
          <cell r="M890">
            <v>263700</v>
          </cell>
          <cell r="Q890">
            <v>263700</v>
          </cell>
          <cell r="R890">
            <v>0</v>
          </cell>
          <cell r="S890">
            <v>263700</v>
          </cell>
          <cell r="W890">
            <v>263700</v>
          </cell>
          <cell r="X890">
            <v>0</v>
          </cell>
        </row>
        <row r="897">
          <cell r="G897">
            <v>239100.81</v>
          </cell>
          <cell r="I897">
            <v>-3034</v>
          </cell>
          <cell r="K897">
            <v>236066.81</v>
          </cell>
          <cell r="L897">
            <v>0</v>
          </cell>
          <cell r="M897">
            <v>310000</v>
          </cell>
          <cell r="Q897">
            <v>310000</v>
          </cell>
          <cell r="R897">
            <v>0</v>
          </cell>
          <cell r="S897">
            <v>310000</v>
          </cell>
          <cell r="W897">
            <v>310000</v>
          </cell>
          <cell r="X897">
            <v>0</v>
          </cell>
        </row>
        <row r="899">
          <cell r="G899">
            <v>21199953.93</v>
          </cell>
          <cell r="K899">
            <v>21199953.93</v>
          </cell>
          <cell r="L899">
            <v>0</v>
          </cell>
          <cell r="M899">
            <v>19910056.559999999</v>
          </cell>
          <cell r="Q899">
            <v>19910056.559999999</v>
          </cell>
          <cell r="R899">
            <v>0</v>
          </cell>
          <cell r="S899">
            <v>19910056.559999999</v>
          </cell>
          <cell r="W899">
            <v>19910056.559999999</v>
          </cell>
          <cell r="X899">
            <v>0</v>
          </cell>
        </row>
        <row r="903">
          <cell r="J903">
            <v>0</v>
          </cell>
          <cell r="K903">
            <v>0</v>
          </cell>
          <cell r="L903">
            <v>0</v>
          </cell>
          <cell r="Q903">
            <v>0</v>
          </cell>
          <cell r="R903">
            <v>0</v>
          </cell>
          <cell r="W903">
            <v>0</v>
          </cell>
          <cell r="X903">
            <v>0</v>
          </cell>
        </row>
        <row r="911">
          <cell r="G911">
            <v>70500</v>
          </cell>
          <cell r="I911">
            <v>-26314</v>
          </cell>
          <cell r="K911">
            <v>44186</v>
          </cell>
          <cell r="L911">
            <v>0</v>
          </cell>
          <cell r="M911">
            <v>92240</v>
          </cell>
          <cell r="Q911">
            <v>92240</v>
          </cell>
          <cell r="R911">
            <v>0</v>
          </cell>
          <cell r="S911">
            <v>92240</v>
          </cell>
          <cell r="W911">
            <v>92240</v>
          </cell>
          <cell r="X911">
            <v>0</v>
          </cell>
        </row>
        <row r="912">
          <cell r="G912">
            <v>158000</v>
          </cell>
          <cell r="I912">
            <v>-40300</v>
          </cell>
          <cell r="K912">
            <v>117700</v>
          </cell>
          <cell r="L912">
            <v>0</v>
          </cell>
          <cell r="M912">
            <v>180000</v>
          </cell>
          <cell r="Q912">
            <v>180000</v>
          </cell>
          <cell r="R912">
            <v>0</v>
          </cell>
          <cell r="S912">
            <v>180000</v>
          </cell>
          <cell r="W912">
            <v>180000</v>
          </cell>
          <cell r="X912">
            <v>0</v>
          </cell>
        </row>
        <row r="915">
          <cell r="G915">
            <v>551740</v>
          </cell>
          <cell r="K915">
            <v>551740</v>
          </cell>
          <cell r="L915">
            <v>0</v>
          </cell>
          <cell r="M915">
            <v>1123200</v>
          </cell>
          <cell r="Q915">
            <v>1123200</v>
          </cell>
          <cell r="R915">
            <v>0</v>
          </cell>
          <cell r="S915">
            <v>530000</v>
          </cell>
          <cell r="W915">
            <v>530000</v>
          </cell>
          <cell r="X915">
            <v>0</v>
          </cell>
        </row>
        <row r="917">
          <cell r="G917">
            <v>35000</v>
          </cell>
          <cell r="K917">
            <v>35000</v>
          </cell>
          <cell r="L917">
            <v>0</v>
          </cell>
          <cell r="M917">
            <v>10000</v>
          </cell>
          <cell r="Q917">
            <v>10000</v>
          </cell>
          <cell r="R917">
            <v>0</v>
          </cell>
          <cell r="S917">
            <v>10000</v>
          </cell>
          <cell r="W917">
            <v>10000</v>
          </cell>
          <cell r="X917">
            <v>0</v>
          </cell>
        </row>
        <row r="918">
          <cell r="G918">
            <v>0</v>
          </cell>
          <cell r="K918">
            <v>0</v>
          </cell>
          <cell r="L918">
            <v>0</v>
          </cell>
          <cell r="M918">
            <v>25000</v>
          </cell>
          <cell r="Q918">
            <v>25000</v>
          </cell>
          <cell r="R918">
            <v>0</v>
          </cell>
          <cell r="S918">
            <v>25000</v>
          </cell>
          <cell r="W918">
            <v>25000</v>
          </cell>
          <cell r="X918">
            <v>0</v>
          </cell>
        </row>
        <row r="922">
          <cell r="G922">
            <v>26538724.800000001</v>
          </cell>
          <cell r="K922">
            <v>26538724.800000001</v>
          </cell>
          <cell r="L922">
            <v>0</v>
          </cell>
          <cell r="M922">
            <v>26539953</v>
          </cell>
          <cell r="Q922">
            <v>26539953</v>
          </cell>
          <cell r="R922">
            <v>0</v>
          </cell>
          <cell r="S922">
            <v>26539953</v>
          </cell>
          <cell r="W922">
            <v>26539953</v>
          </cell>
          <cell r="X922">
            <v>0</v>
          </cell>
        </row>
        <row r="923">
          <cell r="G923">
            <v>1003.29</v>
          </cell>
          <cell r="K923">
            <v>1003.29</v>
          </cell>
          <cell r="L923">
            <v>0</v>
          </cell>
          <cell r="Q923">
            <v>0</v>
          </cell>
          <cell r="R923">
            <v>0</v>
          </cell>
          <cell r="W923">
            <v>0</v>
          </cell>
          <cell r="X923">
            <v>0</v>
          </cell>
        </row>
        <row r="925">
          <cell r="G925">
            <v>144079.20000000001</v>
          </cell>
          <cell r="K925">
            <v>144079.20000000001</v>
          </cell>
          <cell r="L925">
            <v>0</v>
          </cell>
          <cell r="Q925">
            <v>0</v>
          </cell>
          <cell r="R925">
            <v>0</v>
          </cell>
          <cell r="W925">
            <v>0</v>
          </cell>
          <cell r="X925">
            <v>0</v>
          </cell>
        </row>
        <row r="927">
          <cell r="K927">
            <v>0</v>
          </cell>
          <cell r="L927">
            <v>0</v>
          </cell>
          <cell r="Q927">
            <v>0</v>
          </cell>
          <cell r="R927">
            <v>0</v>
          </cell>
          <cell r="W927">
            <v>0</v>
          </cell>
          <cell r="X927">
            <v>0</v>
          </cell>
        </row>
        <row r="928">
          <cell r="K928">
            <v>0</v>
          </cell>
          <cell r="L928">
            <v>0</v>
          </cell>
          <cell r="Q928">
            <v>0</v>
          </cell>
          <cell r="R928">
            <v>0</v>
          </cell>
          <cell r="W928">
            <v>0</v>
          </cell>
          <cell r="X928">
            <v>0</v>
          </cell>
        </row>
        <row r="930">
          <cell r="I930">
            <v>254492.19</v>
          </cell>
          <cell r="J930">
            <v>254492.19</v>
          </cell>
          <cell r="K930">
            <v>254492.19</v>
          </cell>
          <cell r="L930">
            <v>254492.19</v>
          </cell>
          <cell r="Q930">
            <v>0</v>
          </cell>
          <cell r="R930">
            <v>0</v>
          </cell>
          <cell r="W930">
            <v>0</v>
          </cell>
          <cell r="X930">
            <v>0</v>
          </cell>
        </row>
        <row r="932">
          <cell r="K932">
            <v>0</v>
          </cell>
          <cell r="L932">
            <v>0</v>
          </cell>
          <cell r="Q932">
            <v>0</v>
          </cell>
          <cell r="R932">
            <v>0</v>
          </cell>
          <cell r="W932">
            <v>0</v>
          </cell>
          <cell r="X932">
            <v>0</v>
          </cell>
        </row>
        <row r="934">
          <cell r="J934">
            <v>0</v>
          </cell>
          <cell r="K934">
            <v>0</v>
          </cell>
          <cell r="L934">
            <v>0</v>
          </cell>
          <cell r="Q934">
            <v>0</v>
          </cell>
          <cell r="R934">
            <v>0</v>
          </cell>
          <cell r="W934">
            <v>0</v>
          </cell>
          <cell r="X934">
            <v>0</v>
          </cell>
        </row>
        <row r="936">
          <cell r="G936">
            <v>224.91</v>
          </cell>
          <cell r="K936">
            <v>224.91</v>
          </cell>
          <cell r="L936">
            <v>0</v>
          </cell>
          <cell r="Q936">
            <v>0</v>
          </cell>
          <cell r="R936">
            <v>0</v>
          </cell>
          <cell r="W936">
            <v>0</v>
          </cell>
          <cell r="X936">
            <v>0</v>
          </cell>
        </row>
        <row r="942">
          <cell r="G942">
            <v>62453.8</v>
          </cell>
          <cell r="K942">
            <v>62453.8</v>
          </cell>
          <cell r="L942">
            <v>0</v>
          </cell>
          <cell r="Q942">
            <v>0</v>
          </cell>
          <cell r="R942">
            <v>0</v>
          </cell>
          <cell r="W942">
            <v>0</v>
          </cell>
          <cell r="X942">
            <v>0</v>
          </cell>
        </row>
        <row r="947">
          <cell r="G947">
            <v>599000</v>
          </cell>
          <cell r="K947">
            <v>599000</v>
          </cell>
          <cell r="L947">
            <v>0</v>
          </cell>
          <cell r="Q947">
            <v>0</v>
          </cell>
          <cell r="R947">
            <v>0</v>
          </cell>
          <cell r="W947">
            <v>0</v>
          </cell>
          <cell r="X947">
            <v>0</v>
          </cell>
        </row>
        <row r="950">
          <cell r="G950">
            <v>1300000</v>
          </cell>
          <cell r="K950">
            <v>1300000</v>
          </cell>
          <cell r="L950">
            <v>0</v>
          </cell>
          <cell r="M950">
            <v>2475000</v>
          </cell>
          <cell r="Q950">
            <v>2475000</v>
          </cell>
          <cell r="R950">
            <v>0</v>
          </cell>
          <cell r="S950">
            <v>1300000</v>
          </cell>
          <cell r="W950">
            <v>1300000</v>
          </cell>
          <cell r="X950">
            <v>0</v>
          </cell>
        </row>
        <row r="952">
          <cell r="G952">
            <v>78252041.419999987</v>
          </cell>
          <cell r="K952">
            <v>78252041.419999987</v>
          </cell>
          <cell r="L952">
            <v>0</v>
          </cell>
          <cell r="M952">
            <v>77543918.680000007</v>
          </cell>
          <cell r="Q952">
            <v>77543918.680000007</v>
          </cell>
          <cell r="R952">
            <v>0</v>
          </cell>
          <cell r="S952">
            <v>77543918.680000007</v>
          </cell>
          <cell r="W952">
            <v>77543918.680000007</v>
          </cell>
          <cell r="X952">
            <v>0</v>
          </cell>
        </row>
        <row r="954">
          <cell r="G954">
            <v>2460000</v>
          </cell>
          <cell r="I954">
            <v>2364500</v>
          </cell>
          <cell r="K954">
            <v>4824500</v>
          </cell>
          <cell r="L954">
            <v>0</v>
          </cell>
          <cell r="Q954">
            <v>0</v>
          </cell>
          <cell r="R954">
            <v>0</v>
          </cell>
          <cell r="W954">
            <v>0</v>
          </cell>
          <cell r="X954">
            <v>0</v>
          </cell>
        </row>
        <row r="956">
          <cell r="G956">
            <v>44173701.760000005</v>
          </cell>
          <cell r="K956">
            <v>44173701.760000005</v>
          </cell>
          <cell r="L956">
            <v>0</v>
          </cell>
          <cell r="Q956">
            <v>0</v>
          </cell>
          <cell r="R956">
            <v>0</v>
          </cell>
          <cell r="W956">
            <v>0</v>
          </cell>
          <cell r="X956">
            <v>0</v>
          </cell>
        </row>
        <row r="958">
          <cell r="G958">
            <v>0</v>
          </cell>
          <cell r="K958">
            <v>0</v>
          </cell>
          <cell r="L958">
            <v>0</v>
          </cell>
          <cell r="M958">
            <v>0</v>
          </cell>
          <cell r="Q958">
            <v>0</v>
          </cell>
          <cell r="R958">
            <v>0</v>
          </cell>
          <cell r="S958">
            <v>0</v>
          </cell>
          <cell r="W958">
            <v>0</v>
          </cell>
          <cell r="X958">
            <v>0</v>
          </cell>
        </row>
        <row r="962">
          <cell r="G962">
            <v>500000</v>
          </cell>
          <cell r="I962">
            <v>135500</v>
          </cell>
          <cell r="K962">
            <v>635500</v>
          </cell>
          <cell r="L962">
            <v>0</v>
          </cell>
          <cell r="M962">
            <v>569800</v>
          </cell>
          <cell r="O962">
            <v>0</v>
          </cell>
          <cell r="Q962">
            <v>569800</v>
          </cell>
          <cell r="R962">
            <v>0</v>
          </cell>
          <cell r="S962">
            <v>478000</v>
          </cell>
          <cell r="U962">
            <v>0</v>
          </cell>
          <cell r="W962">
            <v>478000</v>
          </cell>
          <cell r="X962">
            <v>0</v>
          </cell>
        </row>
        <row r="965">
          <cell r="G965">
            <v>32681.52</v>
          </cell>
          <cell r="I965">
            <v>13868.48</v>
          </cell>
          <cell r="K965">
            <v>46550</v>
          </cell>
          <cell r="L965">
            <v>0</v>
          </cell>
          <cell r="M965">
            <v>32681.52</v>
          </cell>
          <cell r="Q965">
            <v>32681.52</v>
          </cell>
          <cell r="R965">
            <v>0</v>
          </cell>
          <cell r="S965">
            <v>32681.52</v>
          </cell>
          <cell r="W965">
            <v>32681.52</v>
          </cell>
          <cell r="X965">
            <v>0</v>
          </cell>
        </row>
        <row r="969">
          <cell r="G969">
            <v>389140</v>
          </cell>
          <cell r="H969">
            <v>389140</v>
          </cell>
          <cell r="J969">
            <v>0</v>
          </cell>
          <cell r="K969">
            <v>389140</v>
          </cell>
          <cell r="L969">
            <v>389140</v>
          </cell>
          <cell r="Q969">
            <v>0</v>
          </cell>
          <cell r="R969">
            <v>0</v>
          </cell>
          <cell r="W969">
            <v>0</v>
          </cell>
          <cell r="X969">
            <v>0</v>
          </cell>
        </row>
        <row r="971">
          <cell r="J971">
            <v>0</v>
          </cell>
          <cell r="K971">
            <v>0</v>
          </cell>
          <cell r="L971">
            <v>0</v>
          </cell>
          <cell r="Q971">
            <v>0</v>
          </cell>
          <cell r="R971">
            <v>0</v>
          </cell>
          <cell r="W971">
            <v>0</v>
          </cell>
          <cell r="X971">
            <v>0</v>
          </cell>
        </row>
        <row r="973">
          <cell r="G973">
            <v>108312.15</v>
          </cell>
          <cell r="K973">
            <v>108312.15</v>
          </cell>
          <cell r="L973">
            <v>0</v>
          </cell>
          <cell r="Q973">
            <v>0</v>
          </cell>
          <cell r="R973">
            <v>0</v>
          </cell>
          <cell r="W973">
            <v>0</v>
          </cell>
          <cell r="X973">
            <v>0</v>
          </cell>
        </row>
        <row r="980">
          <cell r="G980">
            <v>320000</v>
          </cell>
          <cell r="K980">
            <v>320000</v>
          </cell>
          <cell r="L980">
            <v>0</v>
          </cell>
          <cell r="M980">
            <v>217000</v>
          </cell>
          <cell r="Q980">
            <v>217000</v>
          </cell>
          <cell r="R980">
            <v>0</v>
          </cell>
          <cell r="S980">
            <v>320000</v>
          </cell>
          <cell r="W980">
            <v>320000</v>
          </cell>
          <cell r="X980">
            <v>0</v>
          </cell>
        </row>
        <row r="982">
          <cell r="G982">
            <v>12726088.880000001</v>
          </cell>
          <cell r="K982">
            <v>12726088.880000001</v>
          </cell>
          <cell r="L982">
            <v>0</v>
          </cell>
          <cell r="M982">
            <v>12619073.33</v>
          </cell>
          <cell r="Q982">
            <v>12619073.33</v>
          </cell>
          <cell r="R982">
            <v>0</v>
          </cell>
          <cell r="S982">
            <v>12619073.33</v>
          </cell>
          <cell r="W982">
            <v>12619073.33</v>
          </cell>
          <cell r="X982">
            <v>0</v>
          </cell>
        </row>
        <row r="983">
          <cell r="G983">
            <v>1397805.02</v>
          </cell>
          <cell r="K983">
            <v>1397805.02</v>
          </cell>
          <cell r="L983">
            <v>0</v>
          </cell>
          <cell r="M983">
            <v>530797</v>
          </cell>
          <cell r="Q983">
            <v>530797</v>
          </cell>
          <cell r="R983">
            <v>0</v>
          </cell>
          <cell r="S983">
            <v>530797</v>
          </cell>
          <cell r="W983">
            <v>530797</v>
          </cell>
          <cell r="X983">
            <v>0</v>
          </cell>
        </row>
        <row r="984">
          <cell r="G984">
            <v>21577</v>
          </cell>
          <cell r="K984">
            <v>21577</v>
          </cell>
          <cell r="L984">
            <v>0</v>
          </cell>
          <cell r="M984">
            <v>17000</v>
          </cell>
          <cell r="Q984">
            <v>17000</v>
          </cell>
          <cell r="R984">
            <v>0</v>
          </cell>
          <cell r="S984">
            <v>17000</v>
          </cell>
          <cell r="W984">
            <v>17000</v>
          </cell>
          <cell r="X984">
            <v>0</v>
          </cell>
        </row>
        <row r="988">
          <cell r="J988">
            <v>0</v>
          </cell>
          <cell r="K988">
            <v>0</v>
          </cell>
          <cell r="L988">
            <v>0</v>
          </cell>
          <cell r="Q988">
            <v>0</v>
          </cell>
          <cell r="R988">
            <v>0</v>
          </cell>
          <cell r="W988">
            <v>0</v>
          </cell>
          <cell r="X988">
            <v>0</v>
          </cell>
        </row>
        <row r="994">
          <cell r="G994">
            <v>1265968.32</v>
          </cell>
          <cell r="K994">
            <v>1265968.32</v>
          </cell>
          <cell r="L994">
            <v>0</v>
          </cell>
          <cell r="M994">
            <v>1066968.32</v>
          </cell>
          <cell r="Q994">
            <v>1066968.32</v>
          </cell>
          <cell r="R994">
            <v>0</v>
          </cell>
          <cell r="S994">
            <v>1066968.32</v>
          </cell>
          <cell r="W994">
            <v>1066968.32</v>
          </cell>
          <cell r="X994">
            <v>0</v>
          </cell>
        </row>
        <row r="997">
          <cell r="G997">
            <v>912360</v>
          </cell>
          <cell r="K997">
            <v>912360</v>
          </cell>
          <cell r="L997">
            <v>0</v>
          </cell>
          <cell r="M997">
            <v>644400</v>
          </cell>
          <cell r="Q997">
            <v>644400</v>
          </cell>
          <cell r="R997">
            <v>0</v>
          </cell>
          <cell r="S997">
            <v>644400</v>
          </cell>
          <cell r="W997">
            <v>644400</v>
          </cell>
          <cell r="X997">
            <v>0</v>
          </cell>
        </row>
        <row r="1001">
          <cell r="G1001">
            <v>0</v>
          </cell>
          <cell r="K1001">
            <v>0</v>
          </cell>
          <cell r="L1001">
            <v>0</v>
          </cell>
          <cell r="M1001">
            <v>0</v>
          </cell>
          <cell r="Q1001">
            <v>0</v>
          </cell>
          <cell r="R1001">
            <v>0</v>
          </cell>
          <cell r="S1001">
            <v>0</v>
          </cell>
          <cell r="W1001">
            <v>0</v>
          </cell>
          <cell r="X1001">
            <v>0</v>
          </cell>
        </row>
        <row r="1008">
          <cell r="G1008">
            <v>5599799</v>
          </cell>
          <cell r="H1008">
            <v>5599799</v>
          </cell>
          <cell r="J1008">
            <v>0</v>
          </cell>
          <cell r="K1008">
            <v>5599799</v>
          </cell>
          <cell r="L1008">
            <v>5599799</v>
          </cell>
          <cell r="M1008">
            <v>7966381</v>
          </cell>
          <cell r="N1008">
            <v>7966381</v>
          </cell>
          <cell r="Q1008">
            <v>7966381</v>
          </cell>
          <cell r="R1008">
            <v>7966381</v>
          </cell>
          <cell r="S1008">
            <v>7966381</v>
          </cell>
          <cell r="T1008">
            <v>7966381</v>
          </cell>
          <cell r="W1008">
            <v>7966381</v>
          </cell>
          <cell r="X1008">
            <v>7966381</v>
          </cell>
        </row>
        <row r="1010">
          <cell r="G1010">
            <v>35399621.169999994</v>
          </cell>
          <cell r="H1010">
            <v>0</v>
          </cell>
          <cell r="I1010">
            <v>-2845475.27</v>
          </cell>
          <cell r="K1010">
            <v>32554145.899999995</v>
          </cell>
          <cell r="L1010">
            <v>0</v>
          </cell>
          <cell r="M1010">
            <v>25636007.530000001</v>
          </cell>
          <cell r="N1010">
            <v>0</v>
          </cell>
          <cell r="Q1010">
            <v>25636007.530000001</v>
          </cell>
          <cell r="R1010">
            <v>0</v>
          </cell>
          <cell r="S1010">
            <v>25636007.530000001</v>
          </cell>
          <cell r="T1010">
            <v>0</v>
          </cell>
          <cell r="W1010">
            <v>25636007.530000001</v>
          </cell>
          <cell r="X1010">
            <v>0</v>
          </cell>
        </row>
        <row r="1014">
          <cell r="G1014">
            <v>3350112.56</v>
          </cell>
          <cell r="K1014">
            <v>3350112.56</v>
          </cell>
          <cell r="L1014">
            <v>0</v>
          </cell>
          <cell r="Q1014">
            <v>0</v>
          </cell>
          <cell r="R1014">
            <v>0</v>
          </cell>
          <cell r="W1014">
            <v>0</v>
          </cell>
          <cell r="X1014">
            <v>0</v>
          </cell>
        </row>
        <row r="1015">
          <cell r="G1015">
            <v>155503</v>
          </cell>
          <cell r="K1015">
            <v>155503</v>
          </cell>
          <cell r="L1015">
            <v>0</v>
          </cell>
          <cell r="Q1015">
            <v>0</v>
          </cell>
          <cell r="R1015">
            <v>0</v>
          </cell>
          <cell r="W1015">
            <v>0</v>
          </cell>
          <cell r="X1015">
            <v>0</v>
          </cell>
        </row>
        <row r="1021">
          <cell r="G1021">
            <v>27971296.740000002</v>
          </cell>
          <cell r="H1021">
            <v>27971296.740000002</v>
          </cell>
          <cell r="J1021">
            <v>0</v>
          </cell>
          <cell r="K1021">
            <v>27971296.740000002</v>
          </cell>
          <cell r="L1021">
            <v>27971296.740000002</v>
          </cell>
          <cell r="Q1021">
            <v>0</v>
          </cell>
          <cell r="R1021">
            <v>0</v>
          </cell>
          <cell r="W1021">
            <v>0</v>
          </cell>
          <cell r="X1021">
            <v>0</v>
          </cell>
        </row>
        <row r="1023">
          <cell r="G1023">
            <v>0</v>
          </cell>
          <cell r="K1023">
            <v>0</v>
          </cell>
          <cell r="L1023">
            <v>0</v>
          </cell>
          <cell r="M1023">
            <v>0</v>
          </cell>
          <cell r="Q1023">
            <v>0</v>
          </cell>
          <cell r="R1023">
            <v>0</v>
          </cell>
          <cell r="S1023">
            <v>0</v>
          </cell>
          <cell r="W1023">
            <v>0</v>
          </cell>
          <cell r="X1023">
            <v>0</v>
          </cell>
        </row>
        <row r="1025">
          <cell r="K1025">
            <v>0</v>
          </cell>
          <cell r="L1025">
            <v>0</v>
          </cell>
          <cell r="Q1025">
            <v>0</v>
          </cell>
          <cell r="R1025">
            <v>0</v>
          </cell>
          <cell r="W1025">
            <v>0</v>
          </cell>
          <cell r="X1025">
            <v>0</v>
          </cell>
        </row>
        <row r="1028">
          <cell r="G1028">
            <v>164419070.62999997</v>
          </cell>
          <cell r="I1028">
            <v>1681050.9</v>
          </cell>
          <cell r="K1028">
            <v>166100121.52999997</v>
          </cell>
          <cell r="L1028">
            <v>0</v>
          </cell>
          <cell r="M1028">
            <v>156307126.53000003</v>
          </cell>
          <cell r="Q1028">
            <v>156307126.53000003</v>
          </cell>
          <cell r="R1028">
            <v>0</v>
          </cell>
          <cell r="S1028">
            <v>51569756.369999997</v>
          </cell>
          <cell r="W1028">
            <v>51569756.369999997</v>
          </cell>
          <cell r="X1028">
            <v>0</v>
          </cell>
        </row>
        <row r="1030">
          <cell r="G1030">
            <v>42278827.049999997</v>
          </cell>
          <cell r="I1030">
            <v>-1681050.9</v>
          </cell>
          <cell r="K1030">
            <v>40597776.149999999</v>
          </cell>
          <cell r="L1030">
            <v>0</v>
          </cell>
          <cell r="M1030">
            <v>6228996.0700000003</v>
          </cell>
          <cell r="Q1030">
            <v>6228996.0700000003</v>
          </cell>
          <cell r="R1030">
            <v>0</v>
          </cell>
          <cell r="S1030">
            <v>6228996.0700000003</v>
          </cell>
          <cell r="W1030">
            <v>6228996.0700000003</v>
          </cell>
          <cell r="X1030">
            <v>0</v>
          </cell>
        </row>
        <row r="1032">
          <cell r="G1032">
            <v>0</v>
          </cell>
          <cell r="K1032">
            <v>0</v>
          </cell>
          <cell r="L1032">
            <v>0</v>
          </cell>
          <cell r="M1032">
            <v>0</v>
          </cell>
          <cell r="O1032">
            <v>0</v>
          </cell>
          <cell r="Q1032">
            <v>0</v>
          </cell>
          <cell r="R1032">
            <v>0</v>
          </cell>
          <cell r="S1032">
            <v>0</v>
          </cell>
          <cell r="U1032">
            <v>0</v>
          </cell>
          <cell r="W1032">
            <v>0</v>
          </cell>
          <cell r="X1032">
            <v>0</v>
          </cell>
        </row>
        <row r="1033">
          <cell r="G1033">
            <v>0</v>
          </cell>
          <cell r="K1033">
            <v>0</v>
          </cell>
          <cell r="L1033">
            <v>0</v>
          </cell>
          <cell r="M1033">
            <v>0</v>
          </cell>
          <cell r="Q1033">
            <v>0</v>
          </cell>
          <cell r="R1033">
            <v>0</v>
          </cell>
          <cell r="S1033">
            <v>0</v>
          </cell>
          <cell r="W1033">
            <v>0</v>
          </cell>
          <cell r="X1033">
            <v>0</v>
          </cell>
        </row>
        <row r="1035">
          <cell r="G1035">
            <v>1693440.01</v>
          </cell>
          <cell r="H1035">
            <v>1693440.01</v>
          </cell>
          <cell r="J1035">
            <v>0</v>
          </cell>
          <cell r="K1035">
            <v>1693440.01</v>
          </cell>
          <cell r="L1035">
            <v>1693440.01</v>
          </cell>
          <cell r="M1035">
            <v>0</v>
          </cell>
          <cell r="N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W1035">
            <v>0</v>
          </cell>
          <cell r="X1035">
            <v>0</v>
          </cell>
        </row>
        <row r="1037">
          <cell r="H1037">
            <v>0</v>
          </cell>
          <cell r="J1037">
            <v>0</v>
          </cell>
          <cell r="K1037">
            <v>0</v>
          </cell>
          <cell r="L1037">
            <v>0</v>
          </cell>
          <cell r="N1037">
            <v>0</v>
          </cell>
          <cell r="P1037">
            <v>0</v>
          </cell>
          <cell r="Q1037">
            <v>0</v>
          </cell>
          <cell r="R1037">
            <v>0</v>
          </cell>
          <cell r="S1037">
            <v>44911671.039999999</v>
          </cell>
          <cell r="T1037">
            <v>44911671.039999999</v>
          </cell>
          <cell r="V1037">
            <v>0</v>
          </cell>
          <cell r="W1037">
            <v>44911671.039999999</v>
          </cell>
          <cell r="X1037">
            <v>44911671.039999999</v>
          </cell>
        </row>
        <row r="1039">
          <cell r="K1039">
            <v>0</v>
          </cell>
          <cell r="L1039">
            <v>0</v>
          </cell>
          <cell r="Q1039">
            <v>0</v>
          </cell>
          <cell r="R1039">
            <v>0</v>
          </cell>
          <cell r="W1039">
            <v>0</v>
          </cell>
          <cell r="X1039">
            <v>0</v>
          </cell>
        </row>
        <row r="1041">
          <cell r="G1041">
            <v>56071400</v>
          </cell>
          <cell r="H1041">
            <v>56065800</v>
          </cell>
          <cell r="K1041">
            <v>56071400</v>
          </cell>
          <cell r="L1041">
            <v>56065800</v>
          </cell>
          <cell r="M1041">
            <v>33501100</v>
          </cell>
          <cell r="N1041">
            <v>33497700</v>
          </cell>
          <cell r="Q1041">
            <v>33501100</v>
          </cell>
          <cell r="R1041">
            <v>33497700</v>
          </cell>
          <cell r="W1041">
            <v>0</v>
          </cell>
          <cell r="X1041">
            <v>0</v>
          </cell>
        </row>
        <row r="1043">
          <cell r="G1043">
            <v>324962.86</v>
          </cell>
          <cell r="H1043">
            <v>0</v>
          </cell>
          <cell r="K1043">
            <v>324962.86</v>
          </cell>
          <cell r="L1043">
            <v>0</v>
          </cell>
          <cell r="M1043">
            <v>0</v>
          </cell>
          <cell r="N1043">
            <v>0</v>
          </cell>
          <cell r="Q1043">
            <v>0</v>
          </cell>
          <cell r="R1043">
            <v>0</v>
          </cell>
          <cell r="S1043">
            <v>0</v>
          </cell>
          <cell r="T1043">
            <v>0</v>
          </cell>
          <cell r="W1043">
            <v>0</v>
          </cell>
          <cell r="X1043">
            <v>0</v>
          </cell>
        </row>
        <row r="1045">
          <cell r="G1045">
            <v>0</v>
          </cell>
          <cell r="I1045">
            <v>0</v>
          </cell>
          <cell r="K1045">
            <v>0</v>
          </cell>
          <cell r="L1045">
            <v>0</v>
          </cell>
          <cell r="M1045">
            <v>0</v>
          </cell>
          <cell r="Q1045">
            <v>0</v>
          </cell>
          <cell r="R1045">
            <v>0</v>
          </cell>
          <cell r="S1045">
            <v>7925589.0099999998</v>
          </cell>
          <cell r="W1045">
            <v>7925589.0099999998</v>
          </cell>
          <cell r="X1045">
            <v>0</v>
          </cell>
        </row>
        <row r="1047">
          <cell r="K1047">
            <v>0</v>
          </cell>
          <cell r="L1047">
            <v>0</v>
          </cell>
          <cell r="Q1047">
            <v>0</v>
          </cell>
          <cell r="R1047">
            <v>0</v>
          </cell>
          <cell r="W1047">
            <v>0</v>
          </cell>
          <cell r="X1047">
            <v>0</v>
          </cell>
        </row>
        <row r="1049">
          <cell r="G1049">
            <v>0</v>
          </cell>
          <cell r="I1049">
            <v>0</v>
          </cell>
          <cell r="K1049">
            <v>0</v>
          </cell>
          <cell r="L1049">
            <v>0</v>
          </cell>
          <cell r="M1049">
            <v>0</v>
          </cell>
          <cell r="O1049">
            <v>0</v>
          </cell>
          <cell r="Q1049">
            <v>0</v>
          </cell>
          <cell r="R1049">
            <v>0</v>
          </cell>
          <cell r="S1049">
            <v>0</v>
          </cell>
          <cell r="U1049">
            <v>0</v>
          </cell>
          <cell r="W1049">
            <v>0</v>
          </cell>
          <cell r="X1049">
            <v>0</v>
          </cell>
        </row>
        <row r="1053">
          <cell r="H1053">
            <v>0</v>
          </cell>
          <cell r="K1053">
            <v>0</v>
          </cell>
          <cell r="L1053">
            <v>0</v>
          </cell>
          <cell r="N1053">
            <v>0</v>
          </cell>
          <cell r="Q1053">
            <v>0</v>
          </cell>
          <cell r="R1053">
            <v>0</v>
          </cell>
          <cell r="T1053">
            <v>0</v>
          </cell>
          <cell r="W1053">
            <v>0</v>
          </cell>
          <cell r="X1053">
            <v>0</v>
          </cell>
        </row>
        <row r="1055">
          <cell r="G1055">
            <v>1496004.83</v>
          </cell>
          <cell r="K1055">
            <v>1496004.83</v>
          </cell>
          <cell r="L1055">
            <v>0</v>
          </cell>
          <cell r="M1055">
            <v>3484225.23</v>
          </cell>
          <cell r="Q1055">
            <v>3484225.23</v>
          </cell>
          <cell r="R1055">
            <v>0</v>
          </cell>
          <cell r="S1055">
            <v>3614146.8</v>
          </cell>
          <cell r="W1055">
            <v>3614146.8</v>
          </cell>
          <cell r="X1055">
            <v>0</v>
          </cell>
        </row>
        <row r="1059">
          <cell r="G1059">
            <v>10000</v>
          </cell>
          <cell r="K1059">
            <v>10000</v>
          </cell>
          <cell r="L1059">
            <v>0</v>
          </cell>
          <cell r="M1059">
            <v>0</v>
          </cell>
          <cell r="Q1059">
            <v>0</v>
          </cell>
          <cell r="R1059">
            <v>0</v>
          </cell>
          <cell r="S1059">
            <v>0</v>
          </cell>
          <cell r="W1059">
            <v>0</v>
          </cell>
          <cell r="X1059">
            <v>0</v>
          </cell>
        </row>
        <row r="1065">
          <cell r="G1065">
            <v>1070000000</v>
          </cell>
          <cell r="H1065">
            <v>1069893000</v>
          </cell>
          <cell r="K1065">
            <v>1070000000</v>
          </cell>
          <cell r="L1065">
            <v>1069893000</v>
          </cell>
          <cell r="M1065">
            <v>1070000000</v>
          </cell>
          <cell r="N1065">
            <v>1069893000</v>
          </cell>
          <cell r="Q1065">
            <v>1070000000</v>
          </cell>
          <cell r="R1065">
            <v>1069893000</v>
          </cell>
          <cell r="W1065">
            <v>0</v>
          </cell>
          <cell r="X1065">
            <v>0</v>
          </cell>
        </row>
        <row r="1072">
          <cell r="G1072">
            <v>0</v>
          </cell>
          <cell r="K1072">
            <v>0</v>
          </cell>
          <cell r="L1072">
            <v>0</v>
          </cell>
          <cell r="M1072">
            <v>0</v>
          </cell>
          <cell r="Q1072">
            <v>0</v>
          </cell>
          <cell r="R1072">
            <v>0</v>
          </cell>
          <cell r="S1072">
            <v>0</v>
          </cell>
          <cell r="W1072">
            <v>0</v>
          </cell>
          <cell r="X1072">
            <v>0</v>
          </cell>
        </row>
        <row r="1075">
          <cell r="G1075">
            <v>28924500</v>
          </cell>
          <cell r="H1075">
            <v>28921600</v>
          </cell>
          <cell r="K1075">
            <v>28924500</v>
          </cell>
          <cell r="L1075">
            <v>28921600</v>
          </cell>
          <cell r="Q1075">
            <v>0</v>
          </cell>
          <cell r="R1075">
            <v>0</v>
          </cell>
          <cell r="W1075">
            <v>0</v>
          </cell>
          <cell r="X1075">
            <v>0</v>
          </cell>
        </row>
        <row r="1077">
          <cell r="G1077">
            <v>0</v>
          </cell>
          <cell r="K1077">
            <v>0</v>
          </cell>
          <cell r="L1077">
            <v>0</v>
          </cell>
          <cell r="M1077">
            <v>0</v>
          </cell>
          <cell r="Q1077">
            <v>0</v>
          </cell>
          <cell r="R1077">
            <v>0</v>
          </cell>
          <cell r="S1077">
            <v>0</v>
          </cell>
          <cell r="W1077">
            <v>0</v>
          </cell>
          <cell r="X1077">
            <v>0</v>
          </cell>
        </row>
        <row r="1081">
          <cell r="G1081">
            <v>2661159.2199999997</v>
          </cell>
          <cell r="K1081">
            <v>2661159.2199999997</v>
          </cell>
          <cell r="L1081">
            <v>0</v>
          </cell>
          <cell r="Q1081">
            <v>0</v>
          </cell>
          <cell r="R1081">
            <v>0</v>
          </cell>
          <cell r="W1081">
            <v>0</v>
          </cell>
          <cell r="X1081">
            <v>0</v>
          </cell>
        </row>
        <row r="1087">
          <cell r="K1087">
            <v>0</v>
          </cell>
          <cell r="L1087">
            <v>0</v>
          </cell>
          <cell r="M1087">
            <v>87504600</v>
          </cell>
          <cell r="N1087">
            <v>87495800</v>
          </cell>
          <cell r="Q1087">
            <v>87504600</v>
          </cell>
          <cell r="R1087">
            <v>87495800</v>
          </cell>
          <cell r="W1087">
            <v>0</v>
          </cell>
          <cell r="X1087">
            <v>0</v>
          </cell>
        </row>
        <row r="1090">
          <cell r="G1090">
            <v>0</v>
          </cell>
          <cell r="K1090">
            <v>0</v>
          </cell>
          <cell r="L1090">
            <v>0</v>
          </cell>
          <cell r="Q1090">
            <v>0</v>
          </cell>
          <cell r="R1090">
            <v>0</v>
          </cell>
        </row>
        <row r="1092">
          <cell r="K1092">
            <v>0</v>
          </cell>
          <cell r="L1092">
            <v>0</v>
          </cell>
          <cell r="Q1092">
            <v>0</v>
          </cell>
          <cell r="R1092">
            <v>0</v>
          </cell>
          <cell r="W1092">
            <v>0</v>
          </cell>
          <cell r="X1092">
            <v>0</v>
          </cell>
        </row>
        <row r="1097">
          <cell r="G1097">
            <v>0</v>
          </cell>
          <cell r="I1097">
            <v>0</v>
          </cell>
          <cell r="K1097">
            <v>0</v>
          </cell>
          <cell r="L1097">
            <v>0</v>
          </cell>
          <cell r="M1097">
            <v>0</v>
          </cell>
          <cell r="O1097">
            <v>0</v>
          </cell>
          <cell r="Q1097">
            <v>0</v>
          </cell>
          <cell r="R1097">
            <v>0</v>
          </cell>
          <cell r="S1097">
            <v>0</v>
          </cell>
          <cell r="U1097">
            <v>0</v>
          </cell>
          <cell r="W1097">
            <v>0</v>
          </cell>
          <cell r="X1097">
            <v>0</v>
          </cell>
        </row>
        <row r="1100">
          <cell r="K1100">
            <v>0</v>
          </cell>
          <cell r="L1100">
            <v>0</v>
          </cell>
          <cell r="Q1100">
            <v>0</v>
          </cell>
          <cell r="R1100">
            <v>0</v>
          </cell>
          <cell r="W1100">
            <v>0</v>
          </cell>
          <cell r="X1100">
            <v>0</v>
          </cell>
        </row>
        <row r="1102">
          <cell r="G1102">
            <v>8158711.0099999998</v>
          </cell>
          <cell r="I1102">
            <v>-1914079.88</v>
          </cell>
          <cell r="K1102">
            <v>6244631.1299999999</v>
          </cell>
          <cell r="L1102">
            <v>0</v>
          </cell>
          <cell r="M1102">
            <v>0</v>
          </cell>
          <cell r="Q1102">
            <v>0</v>
          </cell>
          <cell r="R1102">
            <v>0</v>
          </cell>
          <cell r="S1102">
            <v>0</v>
          </cell>
          <cell r="W1102">
            <v>0</v>
          </cell>
          <cell r="X1102">
            <v>0</v>
          </cell>
        </row>
        <row r="1106">
          <cell r="G1106">
            <v>0</v>
          </cell>
          <cell r="H1106">
            <v>0</v>
          </cell>
          <cell r="J1106">
            <v>0</v>
          </cell>
          <cell r="K1106">
            <v>0</v>
          </cell>
          <cell r="L1106">
            <v>0</v>
          </cell>
          <cell r="M1106">
            <v>0</v>
          </cell>
          <cell r="N1106">
            <v>0</v>
          </cell>
          <cell r="Q1106">
            <v>0</v>
          </cell>
          <cell r="R1106">
            <v>0</v>
          </cell>
          <cell r="S1106">
            <v>0</v>
          </cell>
          <cell r="T1106">
            <v>0</v>
          </cell>
          <cell r="W1106">
            <v>0</v>
          </cell>
          <cell r="X1106">
            <v>0</v>
          </cell>
        </row>
        <row r="1108">
          <cell r="J1108">
            <v>0</v>
          </cell>
          <cell r="K1108">
            <v>0</v>
          </cell>
          <cell r="L1108">
            <v>0</v>
          </cell>
          <cell r="Q1108">
            <v>0</v>
          </cell>
          <cell r="R1108">
            <v>0</v>
          </cell>
          <cell r="W1108">
            <v>0</v>
          </cell>
          <cell r="X1108">
            <v>0</v>
          </cell>
        </row>
        <row r="1110">
          <cell r="G1110">
            <v>0</v>
          </cell>
          <cell r="H1110">
            <v>0</v>
          </cell>
          <cell r="K1110">
            <v>0</v>
          </cell>
          <cell r="L1110">
            <v>0</v>
          </cell>
          <cell r="M1110">
            <v>0</v>
          </cell>
          <cell r="N1110">
            <v>0</v>
          </cell>
          <cell r="Q1110">
            <v>0</v>
          </cell>
          <cell r="R1110">
            <v>0</v>
          </cell>
          <cell r="S1110">
            <v>0</v>
          </cell>
          <cell r="T1110">
            <v>0</v>
          </cell>
          <cell r="W1110">
            <v>0</v>
          </cell>
          <cell r="X1110">
            <v>0</v>
          </cell>
        </row>
        <row r="1112">
          <cell r="G1112">
            <v>0</v>
          </cell>
          <cell r="H1112">
            <v>0</v>
          </cell>
          <cell r="J1112">
            <v>0</v>
          </cell>
          <cell r="K1112">
            <v>0</v>
          </cell>
          <cell r="L1112">
            <v>0</v>
          </cell>
          <cell r="M1112">
            <v>0</v>
          </cell>
          <cell r="N1112">
            <v>0</v>
          </cell>
          <cell r="O1112">
            <v>0</v>
          </cell>
          <cell r="P1112">
            <v>0</v>
          </cell>
          <cell r="Q1112">
            <v>0</v>
          </cell>
          <cell r="R1112">
            <v>0</v>
          </cell>
          <cell r="S1112">
            <v>0</v>
          </cell>
          <cell r="T1112">
            <v>0</v>
          </cell>
          <cell r="U1112">
            <v>0</v>
          </cell>
          <cell r="V1112">
            <v>0</v>
          </cell>
          <cell r="W1112">
            <v>0</v>
          </cell>
          <cell r="X1112">
            <v>0</v>
          </cell>
        </row>
        <row r="1117">
          <cell r="G1117">
            <v>273000</v>
          </cell>
          <cell r="K1117">
            <v>273000</v>
          </cell>
          <cell r="L1117">
            <v>0</v>
          </cell>
          <cell r="M1117">
            <v>477924.7</v>
          </cell>
          <cell r="Q1117">
            <v>477924.7</v>
          </cell>
          <cell r="R1117">
            <v>0</v>
          </cell>
          <cell r="S1117">
            <v>500000</v>
          </cell>
          <cell r="W1117">
            <v>500000</v>
          </cell>
          <cell r="X1117">
            <v>0</v>
          </cell>
        </row>
        <row r="1126">
          <cell r="G1126">
            <v>8604200</v>
          </cell>
          <cell r="H1126">
            <v>8603300</v>
          </cell>
          <cell r="J1126">
            <v>0</v>
          </cell>
          <cell r="K1126">
            <v>8604200</v>
          </cell>
          <cell r="L1126">
            <v>8603300</v>
          </cell>
          <cell r="M1126">
            <v>143412600</v>
          </cell>
          <cell r="N1126">
            <v>143398200</v>
          </cell>
          <cell r="Q1126">
            <v>143412600</v>
          </cell>
          <cell r="R1126">
            <v>143398200</v>
          </cell>
          <cell r="W1126">
            <v>0</v>
          </cell>
          <cell r="X1126">
            <v>0</v>
          </cell>
        </row>
        <row r="1128">
          <cell r="G1128">
            <v>19245205.130000003</v>
          </cell>
          <cell r="I1128">
            <v>392000</v>
          </cell>
          <cell r="K1128">
            <v>19637205.130000003</v>
          </cell>
          <cell r="L1128">
            <v>0</v>
          </cell>
          <cell r="M1128">
            <v>15779158.02</v>
          </cell>
          <cell r="Q1128">
            <v>15779158.02</v>
          </cell>
          <cell r="R1128">
            <v>0</v>
          </cell>
          <cell r="S1128">
            <v>15779158.02</v>
          </cell>
          <cell r="W1128">
            <v>15779158.02</v>
          </cell>
          <cell r="X1128">
            <v>0</v>
          </cell>
        </row>
        <row r="1130">
          <cell r="G1130">
            <v>6792596</v>
          </cell>
          <cell r="I1130">
            <v>2168000</v>
          </cell>
          <cell r="K1130">
            <v>8960596</v>
          </cell>
          <cell r="L1130">
            <v>0</v>
          </cell>
          <cell r="M1130">
            <v>5329755.4400000004</v>
          </cell>
          <cell r="Q1130">
            <v>5329755.4400000004</v>
          </cell>
          <cell r="R1130">
            <v>0</v>
          </cell>
          <cell r="S1130">
            <v>5329755.4400000004</v>
          </cell>
          <cell r="W1130">
            <v>5329755.4400000004</v>
          </cell>
          <cell r="X1130">
            <v>0</v>
          </cell>
        </row>
        <row r="1132">
          <cell r="G1132">
            <v>1991672.94</v>
          </cell>
          <cell r="K1132">
            <v>1991672.94</v>
          </cell>
          <cell r="L1132">
            <v>0</v>
          </cell>
          <cell r="M1132">
            <v>775600</v>
          </cell>
          <cell r="Q1132">
            <v>775600</v>
          </cell>
          <cell r="R1132">
            <v>0</v>
          </cell>
          <cell r="S1132">
            <v>775600</v>
          </cell>
          <cell r="W1132">
            <v>775600</v>
          </cell>
          <cell r="X1132">
            <v>0</v>
          </cell>
        </row>
        <row r="1135">
          <cell r="G1135">
            <v>3000000</v>
          </cell>
          <cell r="K1135">
            <v>3000000</v>
          </cell>
          <cell r="L1135">
            <v>0</v>
          </cell>
          <cell r="M1135">
            <v>3000000</v>
          </cell>
          <cell r="Q1135">
            <v>3000000</v>
          </cell>
          <cell r="R1135">
            <v>0</v>
          </cell>
          <cell r="S1135">
            <v>3000000</v>
          </cell>
          <cell r="W1135">
            <v>3000000</v>
          </cell>
          <cell r="X1135">
            <v>0</v>
          </cell>
        </row>
        <row r="1139">
          <cell r="G1139">
            <v>16525502.059999995</v>
          </cell>
          <cell r="K1139">
            <v>16525502.059999995</v>
          </cell>
          <cell r="L1139">
            <v>0</v>
          </cell>
          <cell r="M1139">
            <v>22100000</v>
          </cell>
          <cell r="Q1139">
            <v>22100000</v>
          </cell>
          <cell r="R1139">
            <v>0</v>
          </cell>
          <cell r="S1139">
            <v>19508459.239999998</v>
          </cell>
          <cell r="W1139">
            <v>19508459.239999998</v>
          </cell>
          <cell r="X1139">
            <v>0</v>
          </cell>
        </row>
        <row r="1141">
          <cell r="G1141">
            <v>8443157.7800000012</v>
          </cell>
          <cell r="K1141">
            <v>8443157.7800000012</v>
          </cell>
          <cell r="L1141">
            <v>0</v>
          </cell>
          <cell r="M1141">
            <v>4000000</v>
          </cell>
          <cell r="Q1141">
            <v>4000000</v>
          </cell>
          <cell r="R1141">
            <v>0</v>
          </cell>
          <cell r="S1141">
            <v>4000000</v>
          </cell>
          <cell r="W1141">
            <v>4000000</v>
          </cell>
          <cell r="X1141">
            <v>0</v>
          </cell>
        </row>
        <row r="1143">
          <cell r="G1143">
            <v>0</v>
          </cell>
          <cell r="H1143">
            <v>0</v>
          </cell>
          <cell r="K1143">
            <v>0</v>
          </cell>
          <cell r="L1143">
            <v>0</v>
          </cell>
          <cell r="M1143">
            <v>0</v>
          </cell>
          <cell r="N1143">
            <v>0</v>
          </cell>
          <cell r="O1143">
            <v>0</v>
          </cell>
          <cell r="Q1143">
            <v>0</v>
          </cell>
          <cell r="R1143">
            <v>0</v>
          </cell>
          <cell r="S1143">
            <v>0</v>
          </cell>
          <cell r="T1143">
            <v>0</v>
          </cell>
          <cell r="U1143">
            <v>0</v>
          </cell>
          <cell r="W1143">
            <v>0</v>
          </cell>
          <cell r="X1143">
            <v>0</v>
          </cell>
        </row>
        <row r="1145">
          <cell r="G1145">
            <v>0</v>
          </cell>
          <cell r="K1145">
            <v>0</v>
          </cell>
          <cell r="L1145">
            <v>0</v>
          </cell>
          <cell r="M1145">
            <v>0</v>
          </cell>
          <cell r="Q1145">
            <v>0</v>
          </cell>
          <cell r="R1145">
            <v>0</v>
          </cell>
          <cell r="S1145">
            <v>0</v>
          </cell>
          <cell r="W1145">
            <v>0</v>
          </cell>
          <cell r="X1145">
            <v>0</v>
          </cell>
        </row>
        <row r="1146">
          <cell r="K1146">
            <v>0</v>
          </cell>
          <cell r="L1146">
            <v>0</v>
          </cell>
          <cell r="Q1146">
            <v>0</v>
          </cell>
          <cell r="R1146">
            <v>0</v>
          </cell>
          <cell r="W1146">
            <v>0</v>
          </cell>
          <cell r="X1146">
            <v>0</v>
          </cell>
        </row>
        <row r="1148">
          <cell r="G1148">
            <v>0</v>
          </cell>
          <cell r="K1148">
            <v>0</v>
          </cell>
          <cell r="L1148">
            <v>0</v>
          </cell>
          <cell r="M1148">
            <v>0</v>
          </cell>
          <cell r="Q1148">
            <v>0</v>
          </cell>
          <cell r="R1148">
            <v>0</v>
          </cell>
          <cell r="S1148">
            <v>0</v>
          </cell>
          <cell r="W1148">
            <v>0</v>
          </cell>
          <cell r="X1148">
            <v>0</v>
          </cell>
        </row>
        <row r="1151">
          <cell r="G1151">
            <v>0</v>
          </cell>
          <cell r="H1151">
            <v>0</v>
          </cell>
          <cell r="K1151">
            <v>0</v>
          </cell>
          <cell r="L1151">
            <v>0</v>
          </cell>
          <cell r="M1151">
            <v>0</v>
          </cell>
          <cell r="N1151">
            <v>0</v>
          </cell>
          <cell r="Q1151">
            <v>0</v>
          </cell>
          <cell r="R1151">
            <v>0</v>
          </cell>
          <cell r="S1151">
            <v>0</v>
          </cell>
          <cell r="T1151">
            <v>0</v>
          </cell>
          <cell r="W1151">
            <v>0</v>
          </cell>
          <cell r="X1151">
            <v>0</v>
          </cell>
        </row>
        <row r="1153">
          <cell r="G1153">
            <v>0</v>
          </cell>
          <cell r="H1153">
            <v>0</v>
          </cell>
          <cell r="J1153">
            <v>0</v>
          </cell>
          <cell r="K1153">
            <v>0</v>
          </cell>
          <cell r="L1153">
            <v>0</v>
          </cell>
          <cell r="M1153">
            <v>0</v>
          </cell>
          <cell r="N1153">
            <v>0</v>
          </cell>
          <cell r="Q1153">
            <v>0</v>
          </cell>
          <cell r="R1153">
            <v>0</v>
          </cell>
          <cell r="S1153">
            <v>0</v>
          </cell>
          <cell r="T1153">
            <v>0</v>
          </cell>
          <cell r="W1153">
            <v>0</v>
          </cell>
          <cell r="X1153">
            <v>0</v>
          </cell>
        </row>
        <row r="1155">
          <cell r="H1155">
            <v>0</v>
          </cell>
          <cell r="K1155">
            <v>0</v>
          </cell>
          <cell r="L1155">
            <v>0</v>
          </cell>
          <cell r="Q1155">
            <v>0</v>
          </cell>
          <cell r="R1155">
            <v>0</v>
          </cell>
          <cell r="W1155">
            <v>0</v>
          </cell>
          <cell r="X1155">
            <v>0</v>
          </cell>
        </row>
        <row r="1157">
          <cell r="G1157">
            <v>0</v>
          </cell>
          <cell r="K1157">
            <v>0</v>
          </cell>
          <cell r="L1157">
            <v>0</v>
          </cell>
          <cell r="M1157">
            <v>0</v>
          </cell>
          <cell r="Q1157">
            <v>0</v>
          </cell>
          <cell r="R1157">
            <v>0</v>
          </cell>
          <cell r="S1157">
            <v>0</v>
          </cell>
          <cell r="W1157">
            <v>0</v>
          </cell>
          <cell r="X1157">
            <v>0</v>
          </cell>
        </row>
        <row r="1159">
          <cell r="G1159">
            <v>0</v>
          </cell>
          <cell r="H1159">
            <v>0</v>
          </cell>
          <cell r="K1159">
            <v>0</v>
          </cell>
          <cell r="L1159">
            <v>0</v>
          </cell>
          <cell r="M1159">
            <v>0</v>
          </cell>
          <cell r="N1159">
            <v>0</v>
          </cell>
          <cell r="Q1159">
            <v>0</v>
          </cell>
          <cell r="R1159">
            <v>0</v>
          </cell>
          <cell r="S1159">
            <v>0</v>
          </cell>
          <cell r="T1159">
            <v>0</v>
          </cell>
          <cell r="W1159">
            <v>0</v>
          </cell>
          <cell r="X1159">
            <v>0</v>
          </cell>
        </row>
        <row r="1161">
          <cell r="G1161">
            <v>0</v>
          </cell>
          <cell r="K1161">
            <v>0</v>
          </cell>
          <cell r="L1161">
            <v>0</v>
          </cell>
          <cell r="M1161">
            <v>0</v>
          </cell>
          <cell r="Q1161">
            <v>0</v>
          </cell>
          <cell r="R1161">
            <v>0</v>
          </cell>
          <cell r="S1161">
            <v>0</v>
          </cell>
          <cell r="W1161">
            <v>0</v>
          </cell>
          <cell r="X1161">
            <v>0</v>
          </cell>
        </row>
        <row r="1162">
          <cell r="G1162">
            <v>0</v>
          </cell>
          <cell r="K1162">
            <v>0</v>
          </cell>
          <cell r="L1162">
            <v>0</v>
          </cell>
          <cell r="M1162">
            <v>0</v>
          </cell>
          <cell r="Q1162">
            <v>0</v>
          </cell>
          <cell r="R1162">
            <v>0</v>
          </cell>
          <cell r="S1162">
            <v>0</v>
          </cell>
          <cell r="W1162">
            <v>0</v>
          </cell>
          <cell r="X1162">
            <v>0</v>
          </cell>
        </row>
        <row r="1163">
          <cell r="G1163">
            <v>0</v>
          </cell>
          <cell r="K1163">
            <v>0</v>
          </cell>
          <cell r="L1163">
            <v>0</v>
          </cell>
          <cell r="M1163">
            <v>0</v>
          </cell>
          <cell r="Q1163">
            <v>0</v>
          </cell>
          <cell r="R1163">
            <v>0</v>
          </cell>
          <cell r="S1163">
            <v>0</v>
          </cell>
          <cell r="W1163">
            <v>0</v>
          </cell>
          <cell r="X1163">
            <v>0</v>
          </cell>
        </row>
        <row r="1165">
          <cell r="K1165">
            <v>0</v>
          </cell>
          <cell r="L1165">
            <v>0</v>
          </cell>
          <cell r="Q1165">
            <v>0</v>
          </cell>
          <cell r="R1165">
            <v>0</v>
          </cell>
          <cell r="W1165">
            <v>0</v>
          </cell>
          <cell r="X1165">
            <v>0</v>
          </cell>
        </row>
        <row r="1166">
          <cell r="G1166">
            <v>2100000</v>
          </cell>
          <cell r="K1166">
            <v>2100000</v>
          </cell>
          <cell r="L1166">
            <v>0</v>
          </cell>
          <cell r="M1166">
            <v>2100000</v>
          </cell>
          <cell r="Q1166">
            <v>2100000</v>
          </cell>
          <cell r="R1166">
            <v>0</v>
          </cell>
          <cell r="S1166">
            <v>2100000</v>
          </cell>
          <cell r="W1166">
            <v>2100000</v>
          </cell>
          <cell r="X1166">
            <v>0</v>
          </cell>
        </row>
        <row r="1169">
          <cell r="G1169">
            <v>0</v>
          </cell>
          <cell r="K1169">
            <v>0</v>
          </cell>
          <cell r="L1169">
            <v>0</v>
          </cell>
          <cell r="M1169">
            <v>200000</v>
          </cell>
          <cell r="Q1169">
            <v>200000</v>
          </cell>
          <cell r="R1169">
            <v>0</v>
          </cell>
          <cell r="S1169">
            <v>200000</v>
          </cell>
          <cell r="W1169">
            <v>200000</v>
          </cell>
          <cell r="X1169">
            <v>0</v>
          </cell>
        </row>
        <row r="1171">
          <cell r="G1171">
            <v>0</v>
          </cell>
          <cell r="K1171">
            <v>0</v>
          </cell>
          <cell r="L1171">
            <v>0</v>
          </cell>
          <cell r="M1171">
            <v>0</v>
          </cell>
          <cell r="Q1171">
            <v>0</v>
          </cell>
          <cell r="R1171">
            <v>0</v>
          </cell>
          <cell r="S1171">
            <v>0</v>
          </cell>
          <cell r="W1171">
            <v>0</v>
          </cell>
          <cell r="X1171">
            <v>0</v>
          </cell>
        </row>
        <row r="1173">
          <cell r="G1173">
            <v>3000000</v>
          </cell>
          <cell r="K1173">
            <v>3000000</v>
          </cell>
          <cell r="L1173">
            <v>0</v>
          </cell>
          <cell r="M1173">
            <v>3310774.77</v>
          </cell>
          <cell r="O1173">
            <v>0</v>
          </cell>
          <cell r="Q1173">
            <v>3310774.77</v>
          </cell>
          <cell r="R1173">
            <v>0</v>
          </cell>
          <cell r="S1173">
            <v>3180853.2</v>
          </cell>
          <cell r="U1173">
            <v>0</v>
          </cell>
          <cell r="W1173">
            <v>3180853.2</v>
          </cell>
          <cell r="X1173">
            <v>0</v>
          </cell>
        </row>
        <row r="1175">
          <cell r="G1175">
            <v>12765193.879999999</v>
          </cell>
          <cell r="K1175">
            <v>12765193.879999999</v>
          </cell>
          <cell r="L1175">
            <v>0</v>
          </cell>
          <cell r="M1175">
            <v>3358459.24</v>
          </cell>
          <cell r="Q1175">
            <v>3358459.24</v>
          </cell>
          <cell r="R1175">
            <v>0</v>
          </cell>
          <cell r="S1175">
            <v>5950000</v>
          </cell>
          <cell r="W1175">
            <v>5950000</v>
          </cell>
          <cell r="X1175">
            <v>0</v>
          </cell>
        </row>
        <row r="1178">
          <cell r="G1178">
            <v>175000</v>
          </cell>
          <cell r="K1178">
            <v>175000</v>
          </cell>
          <cell r="L1178">
            <v>0</v>
          </cell>
          <cell r="M1178">
            <v>175000</v>
          </cell>
          <cell r="Q1178">
            <v>175000</v>
          </cell>
          <cell r="R1178">
            <v>0</v>
          </cell>
          <cell r="S1178">
            <v>175000</v>
          </cell>
          <cell r="W1178">
            <v>175000</v>
          </cell>
          <cell r="X1178">
            <v>0</v>
          </cell>
        </row>
        <row r="1180">
          <cell r="G1180">
            <v>65784951.060000002</v>
          </cell>
          <cell r="H1180">
            <v>65784951.060000002</v>
          </cell>
          <cell r="I1180">
            <v>-60850</v>
          </cell>
          <cell r="J1180">
            <v>-60850</v>
          </cell>
          <cell r="K1180">
            <v>65724101.060000002</v>
          </cell>
          <cell r="L1180">
            <v>65724101.060000002</v>
          </cell>
          <cell r="M1180">
            <v>85121096.879999995</v>
          </cell>
          <cell r="N1180">
            <v>85121096.879999995</v>
          </cell>
          <cell r="P1180">
            <v>0</v>
          </cell>
          <cell r="Q1180">
            <v>85121096.879999995</v>
          </cell>
          <cell r="R1180">
            <v>85121096.879999995</v>
          </cell>
          <cell r="S1180">
            <v>0</v>
          </cell>
          <cell r="T1180">
            <v>0</v>
          </cell>
          <cell r="V1180">
            <v>0</v>
          </cell>
          <cell r="W1180">
            <v>0</v>
          </cell>
          <cell r="X1180">
            <v>0</v>
          </cell>
        </row>
        <row r="1182">
          <cell r="G1182">
            <v>11598370.779999999</v>
          </cell>
          <cell r="K1182">
            <v>11598370.779999999</v>
          </cell>
          <cell r="L1182">
            <v>0</v>
          </cell>
          <cell r="M1182">
            <v>15021370.050000001</v>
          </cell>
          <cell r="Q1182">
            <v>15021370.050000001</v>
          </cell>
          <cell r="R1182">
            <v>0</v>
          </cell>
          <cell r="S1182">
            <v>0</v>
          </cell>
          <cell r="W1182">
            <v>0</v>
          </cell>
          <cell r="X1182">
            <v>0</v>
          </cell>
        </row>
        <row r="1184">
          <cell r="G1184">
            <v>19542490.259999998</v>
          </cell>
          <cell r="I1184">
            <v>652948.82999999996</v>
          </cell>
          <cell r="K1184">
            <v>20195439.089999996</v>
          </cell>
          <cell r="L1184">
            <v>0</v>
          </cell>
          <cell r="M1184">
            <v>17272619.140000001</v>
          </cell>
          <cell r="Q1184">
            <v>17272619.140000001</v>
          </cell>
          <cell r="R1184">
            <v>0</v>
          </cell>
          <cell r="S1184">
            <v>17272619.140000001</v>
          </cell>
          <cell r="W1184">
            <v>17272619.140000001</v>
          </cell>
          <cell r="X1184">
            <v>0</v>
          </cell>
        </row>
        <row r="1186">
          <cell r="K1186">
            <v>0</v>
          </cell>
          <cell r="L1186">
            <v>0</v>
          </cell>
          <cell r="Q1186">
            <v>0</v>
          </cell>
          <cell r="R1186">
            <v>0</v>
          </cell>
          <cell r="W1186">
            <v>0</v>
          </cell>
          <cell r="X1186">
            <v>0</v>
          </cell>
        </row>
        <row r="1188">
          <cell r="G1188">
            <v>550000</v>
          </cell>
          <cell r="I1188">
            <v>65265.14</v>
          </cell>
          <cell r="K1188">
            <v>615265.14</v>
          </cell>
          <cell r="L1188">
            <v>0</v>
          </cell>
          <cell r="M1188">
            <v>0</v>
          </cell>
          <cell r="Q1188">
            <v>0</v>
          </cell>
          <cell r="R1188">
            <v>0</v>
          </cell>
          <cell r="S1188">
            <v>0</v>
          </cell>
          <cell r="W1188">
            <v>0</v>
          </cell>
          <cell r="X1188">
            <v>0</v>
          </cell>
        </row>
        <row r="1192">
          <cell r="G1192">
            <v>5616296.7400000002</v>
          </cell>
          <cell r="K1192">
            <v>5616296.7400000002</v>
          </cell>
          <cell r="L1192">
            <v>0</v>
          </cell>
          <cell r="M1192">
            <v>6216296.7400000002</v>
          </cell>
          <cell r="Q1192">
            <v>6216296.7400000002</v>
          </cell>
          <cell r="R1192">
            <v>0</v>
          </cell>
          <cell r="S1192">
            <v>6216296.7400000002</v>
          </cell>
          <cell r="W1192">
            <v>6216296.7400000002</v>
          </cell>
          <cell r="X1192">
            <v>0</v>
          </cell>
        </row>
        <row r="1194">
          <cell r="G1194">
            <v>0</v>
          </cell>
          <cell r="K1194">
            <v>0</v>
          </cell>
          <cell r="L1194">
            <v>0</v>
          </cell>
          <cell r="M1194">
            <v>0</v>
          </cell>
          <cell r="Q1194">
            <v>0</v>
          </cell>
          <cell r="R1194">
            <v>0</v>
          </cell>
          <cell r="S1194">
            <v>0</v>
          </cell>
          <cell r="W1194">
            <v>0</v>
          </cell>
          <cell r="X1194">
            <v>0</v>
          </cell>
        </row>
        <row r="1196">
          <cell r="G1196">
            <v>0</v>
          </cell>
          <cell r="I1196">
            <v>0</v>
          </cell>
          <cell r="K1196">
            <v>0</v>
          </cell>
          <cell r="L1196">
            <v>0</v>
          </cell>
          <cell r="M1196">
            <v>600000</v>
          </cell>
          <cell r="Q1196">
            <v>600000</v>
          </cell>
          <cell r="R1196">
            <v>0</v>
          </cell>
          <cell r="S1196">
            <v>600000</v>
          </cell>
          <cell r="W1196">
            <v>600000</v>
          </cell>
          <cell r="X1196">
            <v>0</v>
          </cell>
        </row>
        <row r="1199">
          <cell r="G1199">
            <v>0</v>
          </cell>
          <cell r="K1199">
            <v>0</v>
          </cell>
          <cell r="L1199">
            <v>0</v>
          </cell>
          <cell r="Q1199">
            <v>0</v>
          </cell>
          <cell r="R1199">
            <v>0</v>
          </cell>
          <cell r="W1199">
            <v>0</v>
          </cell>
          <cell r="X1199">
            <v>0</v>
          </cell>
        </row>
        <row r="1203">
          <cell r="G1203">
            <v>1849855.02</v>
          </cell>
          <cell r="K1203">
            <v>1849855.02</v>
          </cell>
          <cell r="L1203">
            <v>0</v>
          </cell>
          <cell r="M1203">
            <v>8500000</v>
          </cell>
          <cell r="Q1203">
            <v>8500000</v>
          </cell>
          <cell r="R1203">
            <v>0</v>
          </cell>
          <cell r="S1203">
            <v>8500000</v>
          </cell>
          <cell r="W1203">
            <v>8500000</v>
          </cell>
          <cell r="X1203">
            <v>0</v>
          </cell>
        </row>
        <row r="1206">
          <cell r="G1206">
            <v>12957134.34</v>
          </cell>
          <cell r="I1206">
            <v>-682150.19</v>
          </cell>
          <cell r="K1206">
            <v>12274984.15</v>
          </cell>
          <cell r="L1206">
            <v>0</v>
          </cell>
          <cell r="M1206">
            <v>0</v>
          </cell>
          <cell r="Q1206">
            <v>0</v>
          </cell>
          <cell r="R1206">
            <v>0</v>
          </cell>
          <cell r="S1206">
            <v>0</v>
          </cell>
          <cell r="W1206">
            <v>0</v>
          </cell>
          <cell r="X1206">
            <v>0</v>
          </cell>
        </row>
        <row r="1209">
          <cell r="G1209">
            <v>7312766.3399999999</v>
          </cell>
          <cell r="H1209">
            <v>7312766.3399999999</v>
          </cell>
          <cell r="J1209">
            <v>0</v>
          </cell>
          <cell r="K1209">
            <v>7312766.3399999999</v>
          </cell>
          <cell r="L1209">
            <v>7312766.3399999999</v>
          </cell>
          <cell r="M1209">
            <v>0</v>
          </cell>
          <cell r="N1209">
            <v>0</v>
          </cell>
          <cell r="Q1209">
            <v>0</v>
          </cell>
          <cell r="R1209">
            <v>0</v>
          </cell>
          <cell r="S1209">
            <v>0</v>
          </cell>
          <cell r="T1209">
            <v>0</v>
          </cell>
          <cell r="W1209">
            <v>0</v>
          </cell>
          <cell r="X1209">
            <v>0</v>
          </cell>
        </row>
        <row r="1211">
          <cell r="G1211">
            <v>5202064.7700000005</v>
          </cell>
          <cell r="I1211">
            <v>0</v>
          </cell>
          <cell r="K1211">
            <v>5202064.7700000005</v>
          </cell>
          <cell r="L1211">
            <v>0</v>
          </cell>
          <cell r="M1211">
            <v>1500000</v>
          </cell>
          <cell r="Q1211">
            <v>1500000</v>
          </cell>
          <cell r="R1211">
            <v>0</v>
          </cell>
          <cell r="S1211">
            <v>1500000</v>
          </cell>
          <cell r="W1211">
            <v>1500000</v>
          </cell>
          <cell r="X1211">
            <v>0</v>
          </cell>
        </row>
        <row r="1213">
          <cell r="G1213">
            <v>0</v>
          </cell>
          <cell r="I1213">
            <v>0</v>
          </cell>
          <cell r="K1213">
            <v>0</v>
          </cell>
          <cell r="L1213">
            <v>0</v>
          </cell>
          <cell r="M1213">
            <v>0</v>
          </cell>
          <cell r="Q1213">
            <v>0</v>
          </cell>
          <cell r="R1213">
            <v>0</v>
          </cell>
          <cell r="S1213">
            <v>0</v>
          </cell>
          <cell r="W1213">
            <v>0</v>
          </cell>
          <cell r="X1213">
            <v>0</v>
          </cell>
        </row>
        <row r="1216">
          <cell r="G1216">
            <v>12632581.41</v>
          </cell>
          <cell r="I1216">
            <v>-494030.62</v>
          </cell>
          <cell r="K1216">
            <v>12138550.790000001</v>
          </cell>
          <cell r="L1216">
            <v>0</v>
          </cell>
          <cell r="M1216">
            <v>1500000</v>
          </cell>
          <cell r="Q1216">
            <v>1500000</v>
          </cell>
          <cell r="R1216">
            <v>0</v>
          </cell>
          <cell r="S1216">
            <v>1500000</v>
          </cell>
          <cell r="W1216">
            <v>1500000</v>
          </cell>
          <cell r="X1216">
            <v>0</v>
          </cell>
        </row>
        <row r="1219">
          <cell r="G1219">
            <v>100000000</v>
          </cell>
          <cell r="H1219">
            <v>85000000</v>
          </cell>
          <cell r="K1219">
            <v>100000000</v>
          </cell>
          <cell r="L1219">
            <v>85000000</v>
          </cell>
          <cell r="M1219">
            <v>0</v>
          </cell>
          <cell r="N1219">
            <v>0</v>
          </cell>
          <cell r="O1219">
            <v>0</v>
          </cell>
          <cell r="Q1219">
            <v>0</v>
          </cell>
          <cell r="R1219">
            <v>0</v>
          </cell>
          <cell r="S1219">
            <v>0</v>
          </cell>
          <cell r="T1219">
            <v>0</v>
          </cell>
          <cell r="U1219">
            <v>0</v>
          </cell>
          <cell r="W1219">
            <v>0</v>
          </cell>
          <cell r="X1219">
            <v>0</v>
          </cell>
        </row>
        <row r="1221">
          <cell r="G1221">
            <v>0</v>
          </cell>
          <cell r="H1221">
            <v>0</v>
          </cell>
          <cell r="J1221">
            <v>0</v>
          </cell>
          <cell r="K1221">
            <v>0</v>
          </cell>
          <cell r="L1221">
            <v>0</v>
          </cell>
          <cell r="M1221">
            <v>0</v>
          </cell>
          <cell r="N1221">
            <v>0</v>
          </cell>
          <cell r="Q1221">
            <v>0</v>
          </cell>
          <cell r="R1221">
            <v>0</v>
          </cell>
          <cell r="S1221">
            <v>0</v>
          </cell>
          <cell r="T1221">
            <v>0</v>
          </cell>
          <cell r="W1221">
            <v>0</v>
          </cell>
          <cell r="X1221">
            <v>0</v>
          </cell>
        </row>
        <row r="1223">
          <cell r="H1223">
            <v>0</v>
          </cell>
          <cell r="K1223">
            <v>0</v>
          </cell>
          <cell r="L1223">
            <v>0</v>
          </cell>
          <cell r="N1223">
            <v>0</v>
          </cell>
          <cell r="Q1223">
            <v>0</v>
          </cell>
          <cell r="R1223">
            <v>0</v>
          </cell>
          <cell r="T1223">
            <v>0</v>
          </cell>
          <cell r="W1223">
            <v>0</v>
          </cell>
          <cell r="X1223">
            <v>0</v>
          </cell>
        </row>
        <row r="1227">
          <cell r="G1227">
            <v>4531862.82</v>
          </cell>
          <cell r="H1227">
            <v>4531862.82</v>
          </cell>
          <cell r="J1227">
            <v>0</v>
          </cell>
          <cell r="K1227">
            <v>4531862.82</v>
          </cell>
          <cell r="L1227">
            <v>4531862.82</v>
          </cell>
          <cell r="M1227">
            <v>0</v>
          </cell>
          <cell r="N1227">
            <v>0</v>
          </cell>
          <cell r="Q1227">
            <v>0</v>
          </cell>
          <cell r="R1227">
            <v>0</v>
          </cell>
          <cell r="S1227">
            <v>0</v>
          </cell>
          <cell r="T1227">
            <v>0</v>
          </cell>
          <cell r="W1227">
            <v>0</v>
          </cell>
          <cell r="X1227">
            <v>0</v>
          </cell>
        </row>
        <row r="1229">
          <cell r="K1229">
            <v>0</v>
          </cell>
          <cell r="L1229">
            <v>0</v>
          </cell>
          <cell r="Q1229">
            <v>0</v>
          </cell>
          <cell r="R1229">
            <v>0</v>
          </cell>
          <cell r="W1229">
            <v>0</v>
          </cell>
          <cell r="X1229">
            <v>0</v>
          </cell>
        </row>
        <row r="1230">
          <cell r="G1230">
            <v>694461</v>
          </cell>
          <cell r="K1230">
            <v>694461</v>
          </cell>
          <cell r="L1230">
            <v>0</v>
          </cell>
          <cell r="Q1230">
            <v>0</v>
          </cell>
          <cell r="R1230">
            <v>0</v>
          </cell>
          <cell r="W1230">
            <v>0</v>
          </cell>
          <cell r="X1230">
            <v>0</v>
          </cell>
        </row>
        <row r="1233">
          <cell r="G1233">
            <v>10080805.020000001</v>
          </cell>
          <cell r="H1233">
            <v>10080805.020000001</v>
          </cell>
          <cell r="J1233">
            <v>0</v>
          </cell>
          <cell r="K1233">
            <v>10080805.020000001</v>
          </cell>
          <cell r="L1233">
            <v>10080805.020000001</v>
          </cell>
          <cell r="M1233">
            <v>0</v>
          </cell>
          <cell r="N1233">
            <v>0</v>
          </cell>
          <cell r="Q1233">
            <v>0</v>
          </cell>
          <cell r="R1233">
            <v>0</v>
          </cell>
          <cell r="S1233">
            <v>0</v>
          </cell>
          <cell r="T1233">
            <v>0</v>
          </cell>
          <cell r="W1233">
            <v>0</v>
          </cell>
          <cell r="X1233">
            <v>0</v>
          </cell>
        </row>
        <row r="1235">
          <cell r="J1235">
            <v>0</v>
          </cell>
          <cell r="K1235">
            <v>0</v>
          </cell>
          <cell r="L1235">
            <v>0</v>
          </cell>
          <cell r="Q1235">
            <v>0</v>
          </cell>
          <cell r="R1235">
            <v>0</v>
          </cell>
          <cell r="W1235">
            <v>0</v>
          </cell>
          <cell r="X1235">
            <v>0</v>
          </cell>
        </row>
        <row r="1237">
          <cell r="K1237">
            <v>0</v>
          </cell>
          <cell r="L1237">
            <v>0</v>
          </cell>
          <cell r="Q1237">
            <v>0</v>
          </cell>
          <cell r="R1237">
            <v>0</v>
          </cell>
          <cell r="W1237">
            <v>0</v>
          </cell>
          <cell r="X1237">
            <v>0</v>
          </cell>
        </row>
        <row r="1238">
          <cell r="K1238">
            <v>0</v>
          </cell>
          <cell r="L1238">
            <v>0</v>
          </cell>
          <cell r="Q1238">
            <v>0</v>
          </cell>
          <cell r="R1238">
            <v>0</v>
          </cell>
          <cell r="W1238">
            <v>0</v>
          </cell>
          <cell r="X1238">
            <v>0</v>
          </cell>
        </row>
        <row r="1244">
          <cell r="G1244">
            <v>830106.14</v>
          </cell>
          <cell r="K1244">
            <v>830106.14</v>
          </cell>
          <cell r="L1244">
            <v>0</v>
          </cell>
          <cell r="M1244">
            <v>540000</v>
          </cell>
          <cell r="Q1244">
            <v>540000</v>
          </cell>
          <cell r="R1244">
            <v>0</v>
          </cell>
          <cell r="S1244">
            <v>1050000</v>
          </cell>
          <cell r="W1244">
            <v>1050000</v>
          </cell>
          <cell r="X1244">
            <v>0</v>
          </cell>
        </row>
        <row r="1246">
          <cell r="G1246">
            <v>34665195.559999995</v>
          </cell>
          <cell r="K1246">
            <v>34665195.559999995</v>
          </cell>
          <cell r="L1246">
            <v>0</v>
          </cell>
          <cell r="M1246">
            <v>34665195.560000002</v>
          </cell>
          <cell r="Q1246">
            <v>34665195.560000002</v>
          </cell>
          <cell r="R1246">
            <v>0</v>
          </cell>
          <cell r="S1246">
            <v>34665195.560000002</v>
          </cell>
          <cell r="W1246">
            <v>34665195.560000002</v>
          </cell>
          <cell r="X1246">
            <v>0</v>
          </cell>
        </row>
        <row r="1247">
          <cell r="G1247">
            <v>4193006.6199999996</v>
          </cell>
          <cell r="I1247">
            <v>110267.51</v>
          </cell>
          <cell r="K1247">
            <v>4303274.13</v>
          </cell>
          <cell r="L1247">
            <v>0</v>
          </cell>
          <cell r="M1247">
            <v>3062802.85</v>
          </cell>
          <cell r="Q1247">
            <v>3062802.85</v>
          </cell>
          <cell r="R1247">
            <v>0</v>
          </cell>
          <cell r="S1247">
            <v>3062802.85</v>
          </cell>
          <cell r="W1247">
            <v>3062802.85</v>
          </cell>
          <cell r="X1247">
            <v>0</v>
          </cell>
        </row>
        <row r="1248">
          <cell r="K1248">
            <v>0</v>
          </cell>
          <cell r="L1248">
            <v>0</v>
          </cell>
          <cell r="Q1248">
            <v>0</v>
          </cell>
          <cell r="R1248">
            <v>0</v>
          </cell>
          <cell r="W1248">
            <v>0</v>
          </cell>
          <cell r="X1248">
            <v>0</v>
          </cell>
        </row>
        <row r="1249">
          <cell r="G1249">
            <v>2940015.3</v>
          </cell>
          <cell r="I1249">
            <v>100000</v>
          </cell>
          <cell r="K1249">
            <v>3040015.3</v>
          </cell>
          <cell r="L1249">
            <v>0</v>
          </cell>
          <cell r="M1249">
            <v>2463920</v>
          </cell>
          <cell r="Q1249">
            <v>2463920</v>
          </cell>
          <cell r="R1249">
            <v>0</v>
          </cell>
          <cell r="S1249">
            <v>2463920</v>
          </cell>
          <cell r="W1249">
            <v>2463920</v>
          </cell>
          <cell r="X1249">
            <v>0</v>
          </cell>
        </row>
        <row r="1253">
          <cell r="J1253">
            <v>0</v>
          </cell>
          <cell r="K1253">
            <v>0</v>
          </cell>
          <cell r="L1253">
            <v>0</v>
          </cell>
          <cell r="Q1253">
            <v>0</v>
          </cell>
          <cell r="R1253">
            <v>0</v>
          </cell>
          <cell r="W1253">
            <v>0</v>
          </cell>
          <cell r="X1253">
            <v>0</v>
          </cell>
        </row>
        <row r="1255">
          <cell r="K1255">
            <v>0</v>
          </cell>
          <cell r="L1255">
            <v>0</v>
          </cell>
          <cell r="Q1255">
            <v>0</v>
          </cell>
          <cell r="R1255">
            <v>0</v>
          </cell>
          <cell r="W1255">
            <v>0</v>
          </cell>
          <cell r="X1255">
            <v>0</v>
          </cell>
        </row>
        <row r="1256">
          <cell r="K1256">
            <v>0</v>
          </cell>
          <cell r="L1256">
            <v>0</v>
          </cell>
          <cell r="Q1256">
            <v>0</v>
          </cell>
          <cell r="R1256">
            <v>0</v>
          </cell>
          <cell r="W1256">
            <v>0</v>
          </cell>
          <cell r="X1256">
            <v>0</v>
          </cell>
        </row>
        <row r="1263">
          <cell r="G1263">
            <v>0</v>
          </cell>
          <cell r="K1263">
            <v>0</v>
          </cell>
          <cell r="L1263">
            <v>0</v>
          </cell>
          <cell r="M1263">
            <v>0</v>
          </cell>
          <cell r="Q1263">
            <v>0</v>
          </cell>
          <cell r="R1263">
            <v>0</v>
          </cell>
          <cell r="S1263">
            <v>0</v>
          </cell>
          <cell r="W1263">
            <v>0</v>
          </cell>
          <cell r="X1263">
            <v>0</v>
          </cell>
        </row>
        <row r="1266">
          <cell r="G1266">
            <v>0</v>
          </cell>
          <cell r="I1266">
            <v>0</v>
          </cell>
          <cell r="K1266">
            <v>0</v>
          </cell>
          <cell r="L1266">
            <v>0</v>
          </cell>
          <cell r="M1266">
            <v>0</v>
          </cell>
          <cell r="Q1266">
            <v>0</v>
          </cell>
          <cell r="R1266">
            <v>0</v>
          </cell>
          <cell r="S1266">
            <v>0</v>
          </cell>
          <cell r="W1266">
            <v>0</v>
          </cell>
          <cell r="X1266">
            <v>0</v>
          </cell>
        </row>
        <row r="1269">
          <cell r="H1269">
            <v>0</v>
          </cell>
          <cell r="K1269">
            <v>0</v>
          </cell>
          <cell r="L1269">
            <v>0</v>
          </cell>
          <cell r="N1269">
            <v>0</v>
          </cell>
          <cell r="Q1269">
            <v>0</v>
          </cell>
          <cell r="R1269">
            <v>0</v>
          </cell>
          <cell r="T1269">
            <v>0</v>
          </cell>
          <cell r="W1269">
            <v>0</v>
          </cell>
          <cell r="X1269">
            <v>0</v>
          </cell>
        </row>
        <row r="1271">
          <cell r="K1271">
            <v>0</v>
          </cell>
          <cell r="L1271">
            <v>0</v>
          </cell>
          <cell r="Q1271">
            <v>0</v>
          </cell>
          <cell r="R1271">
            <v>0</v>
          </cell>
          <cell r="W1271">
            <v>0</v>
          </cell>
          <cell r="X1271">
            <v>0</v>
          </cell>
        </row>
        <row r="1274">
          <cell r="G1274">
            <v>101896307.16</v>
          </cell>
          <cell r="I1274">
            <v>-4220739.62</v>
          </cell>
          <cell r="K1274">
            <v>97675567.539999992</v>
          </cell>
          <cell r="L1274">
            <v>0</v>
          </cell>
          <cell r="M1274">
            <v>286659.28000000003</v>
          </cell>
          <cell r="O1274">
            <v>577340.72</v>
          </cell>
          <cell r="Q1274">
            <v>864000</v>
          </cell>
          <cell r="R1274">
            <v>0</v>
          </cell>
          <cell r="S1274">
            <v>338036.76</v>
          </cell>
          <cell r="W1274">
            <v>338036.76</v>
          </cell>
          <cell r="X1274">
            <v>0</v>
          </cell>
        </row>
        <row r="1275">
          <cell r="G1275">
            <v>9978050</v>
          </cell>
          <cell r="I1275">
            <v>8000000</v>
          </cell>
          <cell r="K1275">
            <v>17978050</v>
          </cell>
          <cell r="L1275">
            <v>0</v>
          </cell>
          <cell r="M1275">
            <v>1000000</v>
          </cell>
          <cell r="O1275">
            <v>-577340.72</v>
          </cell>
          <cell r="Q1275">
            <v>422659.28</v>
          </cell>
          <cell r="R1275">
            <v>0</v>
          </cell>
          <cell r="S1275">
            <v>1000000</v>
          </cell>
          <cell r="W1275">
            <v>1000000</v>
          </cell>
          <cell r="X1275">
            <v>0</v>
          </cell>
        </row>
        <row r="1280">
          <cell r="G1280">
            <v>0</v>
          </cell>
          <cell r="K1280">
            <v>0</v>
          </cell>
          <cell r="M1280">
            <v>0</v>
          </cell>
          <cell r="Q1280">
            <v>0</v>
          </cell>
          <cell r="S1280">
            <v>0</v>
          </cell>
          <cell r="W1280">
            <v>0</v>
          </cell>
        </row>
        <row r="1287">
          <cell r="G1287">
            <v>209642141.94</v>
          </cell>
          <cell r="H1287">
            <v>209621177.72999999</v>
          </cell>
          <cell r="K1287">
            <v>209642141.94</v>
          </cell>
          <cell r="L1287">
            <v>209621177.72999999</v>
          </cell>
          <cell r="M1287">
            <v>220753067.12</v>
          </cell>
          <cell r="N1287">
            <v>220730991.81999999</v>
          </cell>
          <cell r="Q1287">
            <v>220753067.12</v>
          </cell>
          <cell r="R1287">
            <v>220730991.81999999</v>
          </cell>
          <cell r="W1287">
            <v>0</v>
          </cell>
          <cell r="X1287">
            <v>0</v>
          </cell>
        </row>
        <row r="1294">
          <cell r="G1294">
            <v>0</v>
          </cell>
          <cell r="K1294">
            <v>0</v>
          </cell>
          <cell r="L1294">
            <v>0</v>
          </cell>
          <cell r="Q1294">
            <v>0</v>
          </cell>
          <cell r="R1294">
            <v>0</v>
          </cell>
          <cell r="W1294">
            <v>0</v>
          </cell>
          <cell r="X1294">
            <v>0</v>
          </cell>
        </row>
        <row r="1300">
          <cell r="G1300">
            <v>42918000</v>
          </cell>
          <cell r="K1300">
            <v>42918000</v>
          </cell>
          <cell r="L1300">
            <v>0</v>
          </cell>
          <cell r="M1300">
            <v>1500000</v>
          </cell>
          <cell r="Q1300">
            <v>1500000</v>
          </cell>
          <cell r="R1300">
            <v>0</v>
          </cell>
          <cell r="S1300">
            <v>1500000</v>
          </cell>
          <cell r="W1300">
            <v>1500000</v>
          </cell>
          <cell r="X1300">
            <v>0</v>
          </cell>
        </row>
        <row r="1307">
          <cell r="G1307">
            <v>497800</v>
          </cell>
          <cell r="H1307">
            <v>497800</v>
          </cell>
          <cell r="I1307">
            <v>0</v>
          </cell>
          <cell r="J1307">
            <v>0</v>
          </cell>
          <cell r="K1307">
            <v>497800</v>
          </cell>
          <cell r="L1307">
            <v>497800</v>
          </cell>
          <cell r="M1307">
            <v>520200</v>
          </cell>
          <cell r="N1307">
            <v>520200</v>
          </cell>
          <cell r="O1307">
            <v>0</v>
          </cell>
          <cell r="P1307">
            <v>0</v>
          </cell>
          <cell r="Q1307">
            <v>520200</v>
          </cell>
          <cell r="R1307">
            <v>520200</v>
          </cell>
          <cell r="S1307">
            <v>541000</v>
          </cell>
          <cell r="T1307">
            <v>541000</v>
          </cell>
          <cell r="U1307">
            <v>0</v>
          </cell>
          <cell r="V1307">
            <v>0</v>
          </cell>
          <cell r="W1307">
            <v>541000</v>
          </cell>
          <cell r="X1307">
            <v>541000</v>
          </cell>
        </row>
        <row r="1313">
          <cell r="K1313">
            <v>0</v>
          </cell>
          <cell r="L1313">
            <v>0</v>
          </cell>
          <cell r="Q1313">
            <v>0</v>
          </cell>
          <cell r="R1313">
            <v>0</v>
          </cell>
          <cell r="W1313">
            <v>0</v>
          </cell>
          <cell r="X1313">
            <v>0</v>
          </cell>
        </row>
        <row r="1315">
          <cell r="K1315">
            <v>0</v>
          </cell>
          <cell r="L1315">
            <v>0</v>
          </cell>
          <cell r="Q1315">
            <v>0</v>
          </cell>
          <cell r="R1315">
            <v>0</v>
          </cell>
          <cell r="W1315">
            <v>0</v>
          </cell>
          <cell r="X1315">
            <v>0</v>
          </cell>
        </row>
        <row r="1317">
          <cell r="G1317">
            <v>0</v>
          </cell>
          <cell r="K1317">
            <v>0</v>
          </cell>
          <cell r="L1317">
            <v>0</v>
          </cell>
          <cell r="M1317">
            <v>0</v>
          </cell>
          <cell r="Q1317">
            <v>0</v>
          </cell>
          <cell r="R1317">
            <v>0</v>
          </cell>
          <cell r="S1317">
            <v>0</v>
          </cell>
          <cell r="W1317">
            <v>0</v>
          </cell>
          <cell r="X1317">
            <v>0</v>
          </cell>
        </row>
        <row r="1318">
          <cell r="G1318">
            <v>1387599.86</v>
          </cell>
          <cell r="K1318">
            <v>1387599.86</v>
          </cell>
          <cell r="L1318">
            <v>0</v>
          </cell>
          <cell r="M1318">
            <v>658142.18999999994</v>
          </cell>
          <cell r="Q1318">
            <v>658142.18999999994</v>
          </cell>
          <cell r="R1318">
            <v>0</v>
          </cell>
          <cell r="S1318">
            <v>658142.18999999994</v>
          </cell>
          <cell r="W1318">
            <v>658142.18999999994</v>
          </cell>
          <cell r="X1318">
            <v>0</v>
          </cell>
        </row>
        <row r="1325">
          <cell r="J1325">
            <v>0</v>
          </cell>
          <cell r="K1325">
            <v>0</v>
          </cell>
          <cell r="L1325">
            <v>0</v>
          </cell>
          <cell r="Q1325">
            <v>0</v>
          </cell>
          <cell r="R1325">
            <v>0</v>
          </cell>
          <cell r="W1325">
            <v>0</v>
          </cell>
          <cell r="X1325">
            <v>0</v>
          </cell>
        </row>
        <row r="1327">
          <cell r="K1327">
            <v>0</v>
          </cell>
          <cell r="L1327">
            <v>0</v>
          </cell>
          <cell r="Q1327">
            <v>0</v>
          </cell>
          <cell r="R1327">
            <v>0</v>
          </cell>
          <cell r="W1327">
            <v>0</v>
          </cell>
          <cell r="X1327">
            <v>0</v>
          </cell>
        </row>
        <row r="1329">
          <cell r="K1329">
            <v>0</v>
          </cell>
          <cell r="L1329">
            <v>0</v>
          </cell>
          <cell r="Q1329">
            <v>0</v>
          </cell>
          <cell r="R1329">
            <v>0</v>
          </cell>
          <cell r="W1329">
            <v>0</v>
          </cell>
          <cell r="X1329">
            <v>0</v>
          </cell>
        </row>
        <row r="1331">
          <cell r="K1331">
            <v>0</v>
          </cell>
          <cell r="L1331">
            <v>0</v>
          </cell>
          <cell r="Q1331">
            <v>0</v>
          </cell>
          <cell r="R1331">
            <v>0</v>
          </cell>
          <cell r="W1331">
            <v>0</v>
          </cell>
          <cell r="X1331">
            <v>0</v>
          </cell>
        </row>
        <row r="1332">
          <cell r="G1332">
            <v>0</v>
          </cell>
          <cell r="H1332">
            <v>0</v>
          </cell>
          <cell r="I1332">
            <v>0</v>
          </cell>
          <cell r="J1332">
            <v>0</v>
          </cell>
          <cell r="K1332">
            <v>0</v>
          </cell>
          <cell r="L1332">
            <v>0</v>
          </cell>
          <cell r="M1332">
            <v>0</v>
          </cell>
          <cell r="N1332">
            <v>0</v>
          </cell>
          <cell r="O1332">
            <v>0</v>
          </cell>
          <cell r="P1332">
            <v>0</v>
          </cell>
          <cell r="Q1332">
            <v>0</v>
          </cell>
          <cell r="R1332">
            <v>0</v>
          </cell>
          <cell r="S1332">
            <v>0</v>
          </cell>
          <cell r="T1332">
            <v>0</v>
          </cell>
          <cell r="U1332">
            <v>0</v>
          </cell>
          <cell r="V1332">
            <v>0</v>
          </cell>
          <cell r="W1332">
            <v>0</v>
          </cell>
          <cell r="X1332">
            <v>0</v>
          </cell>
        </row>
        <row r="1341">
          <cell r="G1341">
            <v>0</v>
          </cell>
          <cell r="K1341">
            <v>0</v>
          </cell>
          <cell r="L1341">
            <v>0</v>
          </cell>
          <cell r="M1341">
            <v>108000</v>
          </cell>
          <cell r="Q1341">
            <v>108000</v>
          </cell>
          <cell r="R1341">
            <v>0</v>
          </cell>
          <cell r="S1341">
            <v>108000</v>
          </cell>
          <cell r="W1341">
            <v>108000</v>
          </cell>
        </row>
        <row r="1343">
          <cell r="G1343">
            <v>220000</v>
          </cell>
          <cell r="K1343">
            <v>220000</v>
          </cell>
          <cell r="L1343">
            <v>0</v>
          </cell>
          <cell r="M1343">
            <v>274000</v>
          </cell>
          <cell r="Q1343">
            <v>274000</v>
          </cell>
          <cell r="R1343">
            <v>0</v>
          </cell>
          <cell r="S1343">
            <v>274000</v>
          </cell>
          <cell r="W1343">
            <v>274000</v>
          </cell>
          <cell r="X1343">
            <v>0</v>
          </cell>
        </row>
        <row r="1344">
          <cell r="G1344">
            <v>0</v>
          </cell>
          <cell r="K1344">
            <v>0</v>
          </cell>
          <cell r="L1344">
            <v>0</v>
          </cell>
          <cell r="M1344">
            <v>0</v>
          </cell>
          <cell r="Q1344">
            <v>0</v>
          </cell>
          <cell r="R1344">
            <v>0</v>
          </cell>
          <cell r="S1344">
            <v>0</v>
          </cell>
          <cell r="W1344">
            <v>0</v>
          </cell>
          <cell r="X1344">
            <v>0</v>
          </cell>
        </row>
        <row r="1346">
          <cell r="G1346">
            <v>0</v>
          </cell>
          <cell r="K1346">
            <v>0</v>
          </cell>
          <cell r="L1346">
            <v>0</v>
          </cell>
          <cell r="M1346">
            <v>0</v>
          </cell>
          <cell r="Q1346">
            <v>0</v>
          </cell>
          <cell r="R1346">
            <v>0</v>
          </cell>
          <cell r="S1346">
            <v>0</v>
          </cell>
          <cell r="W1346">
            <v>0</v>
          </cell>
          <cell r="X1346">
            <v>0</v>
          </cell>
        </row>
        <row r="1347">
          <cell r="G1347">
            <v>30000</v>
          </cell>
          <cell r="K1347">
            <v>30000</v>
          </cell>
          <cell r="L1347">
            <v>0</v>
          </cell>
          <cell r="M1347">
            <v>80000</v>
          </cell>
          <cell r="Q1347">
            <v>80000</v>
          </cell>
          <cell r="R1347">
            <v>0</v>
          </cell>
          <cell r="S1347">
            <v>80000</v>
          </cell>
          <cell r="W1347">
            <v>80000</v>
          </cell>
          <cell r="X1347">
            <v>0</v>
          </cell>
        </row>
        <row r="1350">
          <cell r="G1350">
            <v>73978.109999999986</v>
          </cell>
          <cell r="K1350">
            <v>73978.109999999986</v>
          </cell>
          <cell r="L1350">
            <v>0</v>
          </cell>
          <cell r="M1350">
            <v>474000</v>
          </cell>
          <cell r="Q1350">
            <v>474000</v>
          </cell>
          <cell r="R1350">
            <v>0</v>
          </cell>
          <cell r="S1350">
            <v>284000</v>
          </cell>
          <cell r="W1350">
            <v>284000</v>
          </cell>
          <cell r="X1350">
            <v>0</v>
          </cell>
        </row>
        <row r="1352">
          <cell r="G1352">
            <v>5700</v>
          </cell>
          <cell r="K1352">
            <v>5700</v>
          </cell>
          <cell r="L1352">
            <v>0</v>
          </cell>
          <cell r="M1352">
            <v>1000</v>
          </cell>
          <cell r="Q1352">
            <v>1000</v>
          </cell>
          <cell r="R1352">
            <v>0</v>
          </cell>
          <cell r="S1352">
            <v>1000</v>
          </cell>
          <cell r="W1352">
            <v>1000</v>
          </cell>
          <cell r="X1352">
            <v>0</v>
          </cell>
        </row>
        <row r="1353">
          <cell r="G1353">
            <v>0</v>
          </cell>
          <cell r="K1353">
            <v>0</v>
          </cell>
          <cell r="L1353">
            <v>0</v>
          </cell>
          <cell r="M1353">
            <v>3000</v>
          </cell>
          <cell r="Q1353">
            <v>3000</v>
          </cell>
          <cell r="R1353">
            <v>0</v>
          </cell>
          <cell r="S1353">
            <v>3000</v>
          </cell>
          <cell r="W1353">
            <v>3000</v>
          </cell>
          <cell r="X1353">
            <v>0</v>
          </cell>
        </row>
        <row r="1357">
          <cell r="G1357">
            <v>3521802.92</v>
          </cell>
          <cell r="K1357">
            <v>3521802.92</v>
          </cell>
          <cell r="L1357">
            <v>0</v>
          </cell>
          <cell r="M1357">
            <v>3521802.92</v>
          </cell>
          <cell r="Q1357">
            <v>3521802.92</v>
          </cell>
          <cell r="R1357">
            <v>0</v>
          </cell>
          <cell r="S1357">
            <v>3521802.92</v>
          </cell>
          <cell r="W1357">
            <v>3521802.92</v>
          </cell>
          <cell r="X1357">
            <v>0</v>
          </cell>
        </row>
        <row r="1359">
          <cell r="G1359">
            <v>2687441.48</v>
          </cell>
          <cell r="K1359">
            <v>2687441.48</v>
          </cell>
          <cell r="L1359">
            <v>0</v>
          </cell>
          <cell r="M1359">
            <v>2687441.48</v>
          </cell>
          <cell r="Q1359">
            <v>2687441.48</v>
          </cell>
          <cell r="R1359">
            <v>0</v>
          </cell>
          <cell r="S1359">
            <v>2687441.48</v>
          </cell>
          <cell r="W1359">
            <v>2687441.48</v>
          </cell>
          <cell r="X1359">
            <v>0</v>
          </cell>
        </row>
        <row r="1361">
          <cell r="G1361">
            <v>8264335.3699999992</v>
          </cell>
          <cell r="K1361">
            <v>8264335.3699999992</v>
          </cell>
          <cell r="L1361">
            <v>0</v>
          </cell>
          <cell r="M1361">
            <v>8264335.3699999992</v>
          </cell>
          <cell r="Q1361">
            <v>8264335.3699999992</v>
          </cell>
          <cell r="R1361">
            <v>0</v>
          </cell>
          <cell r="S1361">
            <v>8264335.3699999992</v>
          </cell>
          <cell r="W1361">
            <v>8264335.3699999992</v>
          </cell>
          <cell r="X1361">
            <v>0</v>
          </cell>
        </row>
        <row r="1363">
          <cell r="K1363">
            <v>0</v>
          </cell>
          <cell r="L1363">
            <v>0</v>
          </cell>
          <cell r="Q1363">
            <v>0</v>
          </cell>
          <cell r="R1363">
            <v>0</v>
          </cell>
          <cell r="W1363">
            <v>0</v>
          </cell>
          <cell r="X1363">
            <v>0</v>
          </cell>
        </row>
        <row r="1365">
          <cell r="G1365">
            <v>335781.8</v>
          </cell>
          <cell r="K1365">
            <v>335781.8</v>
          </cell>
          <cell r="L1365">
            <v>0</v>
          </cell>
          <cell r="Q1365">
            <v>0</v>
          </cell>
          <cell r="R1365">
            <v>0</v>
          </cell>
          <cell r="W1365">
            <v>0</v>
          </cell>
          <cell r="X1365">
            <v>0</v>
          </cell>
        </row>
        <row r="1367">
          <cell r="J1367">
            <v>0</v>
          </cell>
          <cell r="K1367">
            <v>0</v>
          </cell>
          <cell r="L1367">
            <v>0</v>
          </cell>
          <cell r="Q1367">
            <v>0</v>
          </cell>
          <cell r="R1367">
            <v>0</v>
          </cell>
          <cell r="W1367">
            <v>0</v>
          </cell>
          <cell r="X1367">
            <v>0</v>
          </cell>
        </row>
        <row r="1373">
          <cell r="G1373">
            <v>450540.08999999997</v>
          </cell>
          <cell r="K1373">
            <v>450540.08999999997</v>
          </cell>
          <cell r="L1373">
            <v>0</v>
          </cell>
          <cell r="M1373">
            <v>276000</v>
          </cell>
          <cell r="Q1373">
            <v>276000</v>
          </cell>
          <cell r="R1373">
            <v>0</v>
          </cell>
          <cell r="S1373">
            <v>276000</v>
          </cell>
          <cell r="W1373">
            <v>276000</v>
          </cell>
          <cell r="X1373">
            <v>0</v>
          </cell>
        </row>
        <row r="1376">
          <cell r="G1376">
            <v>30000</v>
          </cell>
          <cell r="K1376">
            <v>30000</v>
          </cell>
          <cell r="L1376">
            <v>0</v>
          </cell>
          <cell r="M1376">
            <v>30000</v>
          </cell>
          <cell r="Q1376">
            <v>30000</v>
          </cell>
          <cell r="R1376">
            <v>0</v>
          </cell>
          <cell r="S1376">
            <v>30000</v>
          </cell>
          <cell r="W1376">
            <v>30000</v>
          </cell>
          <cell r="X1376">
            <v>0</v>
          </cell>
        </row>
        <row r="1379">
          <cell r="G1379">
            <v>72000</v>
          </cell>
          <cell r="K1379">
            <v>72000</v>
          </cell>
          <cell r="L1379">
            <v>0</v>
          </cell>
          <cell r="M1379">
            <v>72000</v>
          </cell>
          <cell r="Q1379">
            <v>72000</v>
          </cell>
          <cell r="R1379">
            <v>0</v>
          </cell>
          <cell r="S1379">
            <v>72000</v>
          </cell>
          <cell r="W1379">
            <v>72000</v>
          </cell>
          <cell r="X1379">
            <v>0</v>
          </cell>
        </row>
        <row r="1383">
          <cell r="G1383">
            <v>637015.31000000006</v>
          </cell>
          <cell r="K1383">
            <v>637015.31000000006</v>
          </cell>
          <cell r="L1383">
            <v>0</v>
          </cell>
          <cell r="M1383">
            <v>637015.31000000006</v>
          </cell>
          <cell r="Q1383">
            <v>637015.31000000006</v>
          </cell>
          <cell r="R1383">
            <v>0</v>
          </cell>
          <cell r="S1383">
            <v>637015.31000000006</v>
          </cell>
          <cell r="W1383">
            <v>637015.31000000006</v>
          </cell>
          <cell r="X1383">
            <v>0</v>
          </cell>
        </row>
        <row r="1391">
          <cell r="G1391">
            <v>147950.79999999999</v>
          </cell>
          <cell r="K1391">
            <v>147950.79999999999</v>
          </cell>
          <cell r="L1391">
            <v>0</v>
          </cell>
          <cell r="M1391">
            <v>133900</v>
          </cell>
          <cell r="Q1391">
            <v>133900</v>
          </cell>
          <cell r="R1391">
            <v>0</v>
          </cell>
          <cell r="S1391">
            <v>139101</v>
          </cell>
          <cell r="W1391">
            <v>139101</v>
          </cell>
          <cell r="X1391">
            <v>0</v>
          </cell>
        </row>
        <row r="1392">
          <cell r="G1392">
            <v>24000</v>
          </cell>
          <cell r="K1392">
            <v>24000</v>
          </cell>
          <cell r="L1392">
            <v>0</v>
          </cell>
          <cell r="M1392">
            <v>55968</v>
          </cell>
          <cell r="Q1392">
            <v>55968</v>
          </cell>
          <cell r="R1392">
            <v>0</v>
          </cell>
          <cell r="S1392">
            <v>58207</v>
          </cell>
          <cell r="W1392">
            <v>58207</v>
          </cell>
          <cell r="X1392">
            <v>0</v>
          </cell>
        </row>
        <row r="1394">
          <cell r="G1394">
            <v>66459</v>
          </cell>
          <cell r="K1394">
            <v>66459</v>
          </cell>
          <cell r="L1394">
            <v>0</v>
          </cell>
          <cell r="M1394">
            <v>75260</v>
          </cell>
          <cell r="O1394">
            <v>0</v>
          </cell>
          <cell r="Q1394">
            <v>75260</v>
          </cell>
          <cell r="R1394">
            <v>0</v>
          </cell>
          <cell r="S1394">
            <v>78131</v>
          </cell>
          <cell r="U1394">
            <v>0</v>
          </cell>
          <cell r="W1394">
            <v>78131</v>
          </cell>
          <cell r="X1394">
            <v>0</v>
          </cell>
        </row>
        <row r="1395">
          <cell r="G1395">
            <v>24000</v>
          </cell>
          <cell r="K1395">
            <v>24000</v>
          </cell>
          <cell r="L1395">
            <v>0</v>
          </cell>
          <cell r="M1395">
            <v>55968</v>
          </cell>
          <cell r="O1395">
            <v>0</v>
          </cell>
          <cell r="Q1395">
            <v>55968</v>
          </cell>
          <cell r="R1395">
            <v>0</v>
          </cell>
          <cell r="S1395">
            <v>58207</v>
          </cell>
          <cell r="U1395">
            <v>0</v>
          </cell>
          <cell r="W1395">
            <v>58207</v>
          </cell>
          <cell r="X1395">
            <v>0</v>
          </cell>
        </row>
        <row r="1398">
          <cell r="G1398">
            <v>13577.400000000001</v>
          </cell>
          <cell r="K1398">
            <v>13577.400000000001</v>
          </cell>
          <cell r="L1398">
            <v>0</v>
          </cell>
          <cell r="M1398">
            <v>26000</v>
          </cell>
          <cell r="O1398">
            <v>0</v>
          </cell>
          <cell r="Q1398">
            <v>26000</v>
          </cell>
          <cell r="R1398">
            <v>0</v>
          </cell>
          <cell r="S1398">
            <v>54080</v>
          </cell>
          <cell r="U1398">
            <v>0</v>
          </cell>
          <cell r="W1398">
            <v>54080</v>
          </cell>
          <cell r="X1398">
            <v>0</v>
          </cell>
        </row>
        <row r="1400">
          <cell r="G1400">
            <v>36595</v>
          </cell>
          <cell r="K1400">
            <v>36595</v>
          </cell>
          <cell r="L1400">
            <v>0</v>
          </cell>
          <cell r="M1400">
            <v>38058</v>
          </cell>
          <cell r="Q1400">
            <v>38058</v>
          </cell>
          <cell r="R1400">
            <v>0</v>
          </cell>
          <cell r="S1400">
            <v>39581</v>
          </cell>
          <cell r="W1400">
            <v>39581</v>
          </cell>
          <cell r="X1400">
            <v>0</v>
          </cell>
        </row>
        <row r="1404">
          <cell r="G1404">
            <v>2256299.34</v>
          </cell>
          <cell r="K1404">
            <v>2256299.34</v>
          </cell>
          <cell r="L1404">
            <v>0</v>
          </cell>
          <cell r="M1404">
            <v>2256299.34</v>
          </cell>
          <cell r="Q1404">
            <v>2256299.34</v>
          </cell>
          <cell r="R1404">
            <v>0</v>
          </cell>
          <cell r="S1404">
            <v>2256299.34</v>
          </cell>
          <cell r="W1404">
            <v>2256299.34</v>
          </cell>
          <cell r="X1404">
            <v>0</v>
          </cell>
        </row>
        <row r="1406">
          <cell r="G1406">
            <v>1397762.5</v>
          </cell>
          <cell r="K1406">
            <v>1397762.5</v>
          </cell>
          <cell r="L1406">
            <v>0</v>
          </cell>
          <cell r="M1406">
            <v>1397762.5</v>
          </cell>
          <cell r="Q1406">
            <v>1397762.5</v>
          </cell>
          <cell r="R1406">
            <v>0</v>
          </cell>
          <cell r="S1406">
            <v>1397762.5</v>
          </cell>
          <cell r="W1406">
            <v>1397762.5</v>
          </cell>
          <cell r="X1406">
            <v>0</v>
          </cell>
        </row>
        <row r="1412">
          <cell r="G1412">
            <v>233396</v>
          </cell>
          <cell r="I1412">
            <v>-4350</v>
          </cell>
          <cell r="K1412">
            <v>229046</v>
          </cell>
          <cell r="L1412">
            <v>0</v>
          </cell>
          <cell r="M1412">
            <v>199385</v>
          </cell>
          <cell r="Q1412">
            <v>199385</v>
          </cell>
          <cell r="R1412">
            <v>0</v>
          </cell>
          <cell r="S1412">
            <v>207360</v>
          </cell>
          <cell r="W1412">
            <v>207360</v>
          </cell>
          <cell r="X1412">
            <v>0</v>
          </cell>
        </row>
        <row r="1415">
          <cell r="G1415">
            <v>1650</v>
          </cell>
          <cell r="I1415">
            <v>4350</v>
          </cell>
          <cell r="K1415">
            <v>6000</v>
          </cell>
          <cell r="L1415">
            <v>0</v>
          </cell>
          <cell r="Q1415">
            <v>0</v>
          </cell>
          <cell r="R1415">
            <v>0</v>
          </cell>
          <cell r="W1415">
            <v>0</v>
          </cell>
          <cell r="X1415">
            <v>0</v>
          </cell>
        </row>
        <row r="1418">
          <cell r="G1418">
            <v>93500</v>
          </cell>
          <cell r="K1418">
            <v>93500</v>
          </cell>
          <cell r="L1418">
            <v>0</v>
          </cell>
          <cell r="M1418">
            <v>139776</v>
          </cell>
          <cell r="Q1418">
            <v>139776</v>
          </cell>
          <cell r="R1418">
            <v>0</v>
          </cell>
          <cell r="S1418">
            <v>145367</v>
          </cell>
          <cell r="W1418">
            <v>145367</v>
          </cell>
          <cell r="X1418">
            <v>0</v>
          </cell>
        </row>
        <row r="1422">
          <cell r="G1422">
            <v>10000</v>
          </cell>
          <cell r="K1422">
            <v>10000</v>
          </cell>
          <cell r="L1422">
            <v>0</v>
          </cell>
          <cell r="M1422">
            <v>10000</v>
          </cell>
          <cell r="Q1422">
            <v>10000</v>
          </cell>
          <cell r="R1422">
            <v>0</v>
          </cell>
          <cell r="S1422">
            <v>10000</v>
          </cell>
          <cell r="W1422">
            <v>10000</v>
          </cell>
          <cell r="X1422">
            <v>0</v>
          </cell>
        </row>
        <row r="1430">
          <cell r="G1430">
            <v>14606688.550000001</v>
          </cell>
          <cell r="K1430">
            <v>14606688.550000001</v>
          </cell>
          <cell r="L1430">
            <v>0</v>
          </cell>
          <cell r="M1430">
            <v>14606688.550000001</v>
          </cell>
          <cell r="Q1430">
            <v>14606688.550000001</v>
          </cell>
          <cell r="R1430">
            <v>0</v>
          </cell>
          <cell r="S1430">
            <v>14606688.550000001</v>
          </cell>
          <cell r="W1430">
            <v>14606688.550000001</v>
          </cell>
          <cell r="X1430">
            <v>0</v>
          </cell>
        </row>
        <row r="1432">
          <cell r="G1432">
            <v>80466.34</v>
          </cell>
          <cell r="K1432">
            <v>80466.34</v>
          </cell>
          <cell r="L1432">
            <v>0</v>
          </cell>
          <cell r="Q1432">
            <v>0</v>
          </cell>
          <cell r="R1432">
            <v>0</v>
          </cell>
          <cell r="W1432">
            <v>0</v>
          </cell>
          <cell r="X1432">
            <v>0</v>
          </cell>
        </row>
        <row r="1436">
          <cell r="G1436">
            <v>0</v>
          </cell>
          <cell r="K1436">
            <v>0</v>
          </cell>
          <cell r="L1436">
            <v>0</v>
          </cell>
          <cell r="M1436">
            <v>40000</v>
          </cell>
          <cell r="Q1436">
            <v>40000</v>
          </cell>
          <cell r="R1436">
            <v>0</v>
          </cell>
          <cell r="S1436">
            <v>40000</v>
          </cell>
          <cell r="W1436">
            <v>40000</v>
          </cell>
          <cell r="X1436">
            <v>0</v>
          </cell>
        </row>
        <row r="1437">
          <cell r="G1437">
            <v>42000</v>
          </cell>
          <cell r="K1437">
            <v>42000</v>
          </cell>
          <cell r="L1437">
            <v>0</v>
          </cell>
          <cell r="M1437">
            <v>44000</v>
          </cell>
          <cell r="Q1437">
            <v>44000</v>
          </cell>
          <cell r="R1437">
            <v>0</v>
          </cell>
          <cell r="S1437">
            <v>44000</v>
          </cell>
          <cell r="W1437">
            <v>44000</v>
          </cell>
          <cell r="X1437">
            <v>0</v>
          </cell>
        </row>
        <row r="1440">
          <cell r="G1440">
            <v>158763.47</v>
          </cell>
          <cell r="K1440">
            <v>158763.47</v>
          </cell>
          <cell r="L1440">
            <v>0</v>
          </cell>
          <cell r="M1440">
            <v>378400</v>
          </cell>
          <cell r="Q1440">
            <v>378400</v>
          </cell>
          <cell r="R1440">
            <v>0</v>
          </cell>
          <cell r="S1440">
            <v>378400</v>
          </cell>
          <cell r="W1440">
            <v>378400</v>
          </cell>
          <cell r="X1440">
            <v>0</v>
          </cell>
        </row>
        <row r="1442">
          <cell r="G1442">
            <v>66406.13</v>
          </cell>
          <cell r="K1442">
            <v>66406.13</v>
          </cell>
          <cell r="L1442">
            <v>0</v>
          </cell>
          <cell r="M1442">
            <v>56000</v>
          </cell>
          <cell r="Q1442">
            <v>56000</v>
          </cell>
          <cell r="R1442">
            <v>0</v>
          </cell>
          <cell r="S1442">
            <v>56000</v>
          </cell>
          <cell r="W1442">
            <v>56000</v>
          </cell>
          <cell r="X1442">
            <v>0</v>
          </cell>
        </row>
        <row r="1443">
          <cell r="G1443">
            <v>3500</v>
          </cell>
          <cell r="K1443">
            <v>3500</v>
          </cell>
          <cell r="L1443">
            <v>0</v>
          </cell>
          <cell r="M1443">
            <v>3500</v>
          </cell>
          <cell r="Q1443">
            <v>3500</v>
          </cell>
          <cell r="R1443">
            <v>0</v>
          </cell>
          <cell r="S1443">
            <v>3500</v>
          </cell>
          <cell r="W1443">
            <v>3500</v>
          </cell>
          <cell r="X1443">
            <v>0</v>
          </cell>
        </row>
        <row r="1447">
          <cell r="I1447">
            <v>156191.88</v>
          </cell>
          <cell r="J1447">
            <v>156191.88</v>
          </cell>
          <cell r="K1447">
            <v>156191.88</v>
          </cell>
          <cell r="L1447">
            <v>156191.88</v>
          </cell>
          <cell r="Q1447">
            <v>0</v>
          </cell>
          <cell r="R1447">
            <v>0</v>
          </cell>
          <cell r="W1447">
            <v>0</v>
          </cell>
          <cell r="X1447">
            <v>0</v>
          </cell>
        </row>
        <row r="1449">
          <cell r="J1449">
            <v>0</v>
          </cell>
          <cell r="K1449">
            <v>0</v>
          </cell>
          <cell r="L1449">
            <v>0</v>
          </cell>
          <cell r="Q1449">
            <v>0</v>
          </cell>
          <cell r="R1449">
            <v>0</v>
          </cell>
          <cell r="W1449">
            <v>0</v>
          </cell>
          <cell r="X1449">
            <v>0</v>
          </cell>
        </row>
        <row r="1455">
          <cell r="G1455">
            <v>218052</v>
          </cell>
          <cell r="K1455">
            <v>218052</v>
          </cell>
          <cell r="L1455">
            <v>0</v>
          </cell>
          <cell r="Q1455">
            <v>0</v>
          </cell>
          <cell r="R1455">
            <v>0</v>
          </cell>
          <cell r="W1455">
            <v>0</v>
          </cell>
          <cell r="X1455">
            <v>0</v>
          </cell>
        </row>
        <row r="1460">
          <cell r="G1460">
            <v>250000</v>
          </cell>
          <cell r="K1460">
            <v>250000</v>
          </cell>
          <cell r="L1460">
            <v>0</v>
          </cell>
          <cell r="M1460">
            <v>200000</v>
          </cell>
          <cell r="O1460">
            <v>0</v>
          </cell>
          <cell r="Q1460">
            <v>200000</v>
          </cell>
          <cell r="R1460">
            <v>0</v>
          </cell>
          <cell r="S1460">
            <v>200000</v>
          </cell>
          <cell r="U1460">
            <v>0</v>
          </cell>
          <cell r="W1460">
            <v>200000</v>
          </cell>
          <cell r="X1460">
            <v>0</v>
          </cell>
        </row>
        <row r="1463">
          <cell r="G1463">
            <v>450000</v>
          </cell>
          <cell r="I1463">
            <v>-60000</v>
          </cell>
          <cell r="K1463">
            <v>390000</v>
          </cell>
          <cell r="L1463">
            <v>0</v>
          </cell>
          <cell r="M1463">
            <v>600000</v>
          </cell>
          <cell r="Q1463">
            <v>600000</v>
          </cell>
          <cell r="R1463">
            <v>0</v>
          </cell>
          <cell r="S1463">
            <v>600000</v>
          </cell>
          <cell r="W1463">
            <v>600000</v>
          </cell>
          <cell r="X1463">
            <v>0</v>
          </cell>
        </row>
        <row r="1466">
          <cell r="G1466">
            <v>9492466.2200000007</v>
          </cell>
          <cell r="I1466">
            <v>-60000</v>
          </cell>
          <cell r="K1466">
            <v>9432466.2200000007</v>
          </cell>
          <cell r="L1466">
            <v>0</v>
          </cell>
          <cell r="M1466">
            <v>8067411</v>
          </cell>
          <cell r="Q1466">
            <v>8067411</v>
          </cell>
          <cell r="R1466">
            <v>0</v>
          </cell>
          <cell r="S1466">
            <v>8067411</v>
          </cell>
          <cell r="W1466">
            <v>8067411</v>
          </cell>
          <cell r="X1466">
            <v>0</v>
          </cell>
        </row>
        <row r="1467">
          <cell r="G1467">
            <v>1080</v>
          </cell>
          <cell r="K1467">
            <v>1080</v>
          </cell>
          <cell r="L1467">
            <v>0</v>
          </cell>
          <cell r="M1467">
            <v>1080</v>
          </cell>
          <cell r="Q1467">
            <v>1080</v>
          </cell>
          <cell r="R1467">
            <v>0</v>
          </cell>
          <cell r="S1467">
            <v>1080</v>
          </cell>
          <cell r="W1467">
            <v>1080</v>
          </cell>
          <cell r="X1467">
            <v>0</v>
          </cell>
        </row>
        <row r="1469">
          <cell r="G1469">
            <v>956476.46</v>
          </cell>
          <cell r="I1469">
            <v>-222941.63</v>
          </cell>
          <cell r="K1469">
            <v>733534.83</v>
          </cell>
          <cell r="L1469">
            <v>0</v>
          </cell>
          <cell r="M1469">
            <v>0</v>
          </cell>
          <cell r="Q1469">
            <v>0</v>
          </cell>
          <cell r="R1469">
            <v>0</v>
          </cell>
          <cell r="S1469">
            <v>0</v>
          </cell>
          <cell r="W1469">
            <v>0</v>
          </cell>
          <cell r="X1469">
            <v>0</v>
          </cell>
        </row>
        <row r="1472">
          <cell r="G1472">
            <v>142626.1</v>
          </cell>
          <cell r="K1472">
            <v>142626.1</v>
          </cell>
          <cell r="L1472">
            <v>0</v>
          </cell>
          <cell r="M1472">
            <v>120000</v>
          </cell>
          <cell r="Q1472">
            <v>120000</v>
          </cell>
          <cell r="R1472">
            <v>0</v>
          </cell>
          <cell r="S1472">
            <v>120000</v>
          </cell>
          <cell r="W1472">
            <v>120000</v>
          </cell>
          <cell r="X1472">
            <v>0</v>
          </cell>
        </row>
        <row r="1474">
          <cell r="G1474">
            <v>4070712.7399999998</v>
          </cell>
          <cell r="K1474">
            <v>4070712.7399999998</v>
          </cell>
          <cell r="L1474">
            <v>0</v>
          </cell>
          <cell r="M1474">
            <v>3341215.09</v>
          </cell>
          <cell r="Q1474">
            <v>3341215.09</v>
          </cell>
          <cell r="R1474">
            <v>0</v>
          </cell>
          <cell r="S1474">
            <v>3341215.09</v>
          </cell>
          <cell r="W1474">
            <v>3341215.09</v>
          </cell>
          <cell r="X1474">
            <v>0</v>
          </cell>
        </row>
        <row r="1475">
          <cell r="G1475">
            <v>417179.98</v>
          </cell>
          <cell r="K1475">
            <v>417179.98</v>
          </cell>
          <cell r="L1475">
            <v>0</v>
          </cell>
          <cell r="M1475">
            <v>70000</v>
          </cell>
          <cell r="O1475">
            <v>0</v>
          </cell>
          <cell r="Q1475">
            <v>70000</v>
          </cell>
          <cell r="R1475">
            <v>0</v>
          </cell>
          <cell r="S1475">
            <v>70000</v>
          </cell>
          <cell r="U1475">
            <v>0</v>
          </cell>
          <cell r="W1475">
            <v>70000</v>
          </cell>
          <cell r="X1475">
            <v>0</v>
          </cell>
        </row>
        <row r="1476">
          <cell r="G1476">
            <v>0</v>
          </cell>
          <cell r="K1476">
            <v>0</v>
          </cell>
          <cell r="L1476">
            <v>0</v>
          </cell>
          <cell r="M1476">
            <v>1000</v>
          </cell>
          <cell r="Q1476">
            <v>1000</v>
          </cell>
          <cell r="R1476">
            <v>0</v>
          </cell>
          <cell r="S1476">
            <v>1000</v>
          </cell>
          <cell r="W1476">
            <v>1000</v>
          </cell>
          <cell r="X1476">
            <v>0</v>
          </cell>
        </row>
        <row r="1480">
          <cell r="G1480">
            <v>1942956</v>
          </cell>
          <cell r="K1480">
            <v>1942956</v>
          </cell>
          <cell r="L1480">
            <v>0</v>
          </cell>
          <cell r="M1480">
            <v>645243</v>
          </cell>
          <cell r="Q1480">
            <v>645243</v>
          </cell>
          <cell r="R1480">
            <v>0</v>
          </cell>
          <cell r="S1480">
            <v>645243</v>
          </cell>
          <cell r="W1480">
            <v>645243</v>
          </cell>
          <cell r="X1480">
            <v>0</v>
          </cell>
        </row>
        <row r="1483">
          <cell r="G1483">
            <v>50400</v>
          </cell>
          <cell r="K1483">
            <v>50400</v>
          </cell>
          <cell r="L1483">
            <v>0</v>
          </cell>
          <cell r="M1483">
            <v>42000</v>
          </cell>
          <cell r="Q1483">
            <v>42000</v>
          </cell>
          <cell r="R1483">
            <v>0</v>
          </cell>
          <cell r="S1483">
            <v>42000</v>
          </cell>
          <cell r="W1483">
            <v>42000</v>
          </cell>
          <cell r="X1483">
            <v>0</v>
          </cell>
        </row>
        <row r="1487">
          <cell r="G1487">
            <v>2273710.7499999995</v>
          </cell>
          <cell r="I1487">
            <v>533770.41</v>
          </cell>
          <cell r="K1487">
            <v>2807481.1599999997</v>
          </cell>
          <cell r="L1487">
            <v>0</v>
          </cell>
          <cell r="Q1487">
            <v>0</v>
          </cell>
          <cell r="R1487">
            <v>0</v>
          </cell>
          <cell r="W1487">
            <v>0</v>
          </cell>
          <cell r="X1487">
            <v>0</v>
          </cell>
        </row>
        <row r="1488">
          <cell r="G1488">
            <v>1403521.43</v>
          </cell>
          <cell r="I1488">
            <v>812227.61</v>
          </cell>
          <cell r="K1488">
            <v>2215749.04</v>
          </cell>
          <cell r="L1488">
            <v>0</v>
          </cell>
          <cell r="Q1488">
            <v>0</v>
          </cell>
          <cell r="R1488">
            <v>0</v>
          </cell>
          <cell r="W1488">
            <v>0</v>
          </cell>
          <cell r="X1488">
            <v>0</v>
          </cell>
        </row>
        <row r="1491">
          <cell r="J1491">
            <v>0</v>
          </cell>
          <cell r="K1491">
            <v>0</v>
          </cell>
          <cell r="L1491">
            <v>0</v>
          </cell>
          <cell r="Q1491">
            <v>0</v>
          </cell>
          <cell r="R1491">
            <v>0</v>
          </cell>
          <cell r="W1491">
            <v>0</v>
          </cell>
          <cell r="X1491">
            <v>0</v>
          </cell>
        </row>
        <row r="1493">
          <cell r="K1493">
            <v>0</v>
          </cell>
          <cell r="L1493">
            <v>0</v>
          </cell>
          <cell r="Q1493">
            <v>0</v>
          </cell>
          <cell r="R1493">
            <v>0</v>
          </cell>
          <cell r="W1493">
            <v>0</v>
          </cell>
          <cell r="X1493">
            <v>0</v>
          </cell>
        </row>
        <row r="1494">
          <cell r="K1494">
            <v>0</v>
          </cell>
          <cell r="L1494">
            <v>0</v>
          </cell>
          <cell r="Q1494">
            <v>0</v>
          </cell>
          <cell r="R1494">
            <v>0</v>
          </cell>
          <cell r="W1494">
            <v>0</v>
          </cell>
          <cell r="X1494">
            <v>0</v>
          </cell>
        </row>
        <row r="1501">
          <cell r="G1501">
            <v>0</v>
          </cell>
          <cell r="K1501">
            <v>0</v>
          </cell>
          <cell r="L1501">
            <v>0</v>
          </cell>
          <cell r="M1501">
            <v>354999.10000000003</v>
          </cell>
          <cell r="N1501">
            <v>354999.10000000003</v>
          </cell>
          <cell r="P1501">
            <v>0</v>
          </cell>
          <cell r="Q1501">
            <v>354999.10000000003</v>
          </cell>
          <cell r="R1501">
            <v>354999.10000000003</v>
          </cell>
          <cell r="S1501">
            <v>0</v>
          </cell>
          <cell r="T1501">
            <v>0</v>
          </cell>
          <cell r="W1501">
            <v>0</v>
          </cell>
          <cell r="X1501">
            <v>0</v>
          </cell>
        </row>
        <row r="1503">
          <cell r="K1503">
            <v>0</v>
          </cell>
          <cell r="L1503">
            <v>0</v>
          </cell>
          <cell r="M1503">
            <v>62646.9</v>
          </cell>
          <cell r="Q1503">
            <v>62646.9</v>
          </cell>
          <cell r="R1503">
            <v>0</v>
          </cell>
          <cell r="W1503">
            <v>0</v>
          </cell>
          <cell r="X1503">
            <v>0</v>
          </cell>
        </row>
        <row r="1505">
          <cell r="G1505">
            <v>777451.75</v>
          </cell>
          <cell r="K1505">
            <v>777451.75</v>
          </cell>
          <cell r="L1505">
            <v>0</v>
          </cell>
          <cell r="M1505">
            <v>800000</v>
          </cell>
          <cell r="Q1505">
            <v>800000</v>
          </cell>
          <cell r="R1505">
            <v>0</v>
          </cell>
          <cell r="S1505">
            <v>800000</v>
          </cell>
          <cell r="W1505">
            <v>800000</v>
          </cell>
          <cell r="X1505">
            <v>0</v>
          </cell>
        </row>
        <row r="1507">
          <cell r="G1507">
            <v>199000</v>
          </cell>
          <cell r="K1507">
            <v>199000</v>
          </cell>
          <cell r="L1507">
            <v>0</v>
          </cell>
          <cell r="Q1507">
            <v>0</v>
          </cell>
          <cell r="R1507">
            <v>0</v>
          </cell>
          <cell r="W1507">
            <v>0</v>
          </cell>
          <cell r="X1507">
            <v>0</v>
          </cell>
        </row>
        <row r="1510">
          <cell r="G1510">
            <v>793299.70000000019</v>
          </cell>
          <cell r="H1510">
            <v>0</v>
          </cell>
          <cell r="I1510">
            <v>-14659.99</v>
          </cell>
          <cell r="K1510">
            <v>778639.7100000002</v>
          </cell>
          <cell r="L1510">
            <v>0</v>
          </cell>
          <cell r="M1510">
            <v>1067440</v>
          </cell>
          <cell r="Q1510">
            <v>1067440</v>
          </cell>
          <cell r="R1510">
            <v>0</v>
          </cell>
          <cell r="S1510">
            <v>1067440</v>
          </cell>
          <cell r="W1510">
            <v>1067440</v>
          </cell>
          <cell r="X1510">
            <v>0</v>
          </cell>
        </row>
        <row r="1512">
          <cell r="G1512">
            <v>39203172.090000004</v>
          </cell>
          <cell r="H1512">
            <v>0</v>
          </cell>
          <cell r="K1512">
            <v>39203172.090000004</v>
          </cell>
          <cell r="L1512">
            <v>0</v>
          </cell>
          <cell r="M1512">
            <v>38557058.009999998</v>
          </cell>
          <cell r="N1512">
            <v>0</v>
          </cell>
          <cell r="Q1512">
            <v>38557058.009999998</v>
          </cell>
          <cell r="R1512">
            <v>0</v>
          </cell>
          <cell r="S1512">
            <v>38557058.009999998</v>
          </cell>
          <cell r="T1512">
            <v>0</v>
          </cell>
          <cell r="W1512">
            <v>38557058.009999998</v>
          </cell>
          <cell r="X1512">
            <v>0</v>
          </cell>
        </row>
        <row r="1513">
          <cell r="G1513">
            <v>6303470.3499999996</v>
          </cell>
          <cell r="H1513">
            <v>0</v>
          </cell>
          <cell r="I1513">
            <v>-227266.87</v>
          </cell>
          <cell r="K1513">
            <v>6076203.4799999995</v>
          </cell>
          <cell r="L1513">
            <v>0</v>
          </cell>
          <cell r="M1513">
            <v>5207314.1100000003</v>
          </cell>
          <cell r="N1513">
            <v>0</v>
          </cell>
          <cell r="Q1513">
            <v>5207314.1100000003</v>
          </cell>
          <cell r="R1513">
            <v>0</v>
          </cell>
          <cell r="S1513">
            <v>5207314.1100000003</v>
          </cell>
          <cell r="T1513">
            <v>0</v>
          </cell>
          <cell r="W1513">
            <v>5207314.1100000003</v>
          </cell>
          <cell r="X1513">
            <v>0</v>
          </cell>
        </row>
        <row r="1514">
          <cell r="G1514">
            <v>34041.300000000003</v>
          </cell>
          <cell r="K1514">
            <v>34041.300000000003</v>
          </cell>
          <cell r="L1514">
            <v>0</v>
          </cell>
          <cell r="M1514">
            <v>34041.300000000003</v>
          </cell>
          <cell r="N1514">
            <v>0</v>
          </cell>
          <cell r="Q1514">
            <v>34041.300000000003</v>
          </cell>
          <cell r="R1514">
            <v>0</v>
          </cell>
          <cell r="S1514">
            <v>34041.300000000003</v>
          </cell>
          <cell r="T1514">
            <v>0</v>
          </cell>
          <cell r="W1514">
            <v>34041.300000000003</v>
          </cell>
          <cell r="X1514">
            <v>0</v>
          </cell>
        </row>
        <row r="1518">
          <cell r="G1518">
            <v>7644532.1600000011</v>
          </cell>
          <cell r="H1518">
            <v>7644532.1600000011</v>
          </cell>
          <cell r="J1518">
            <v>0</v>
          </cell>
          <cell r="K1518">
            <v>7644532.1600000011</v>
          </cell>
          <cell r="L1518">
            <v>7644532.1600000011</v>
          </cell>
          <cell r="Q1518">
            <v>0</v>
          </cell>
          <cell r="R1518">
            <v>0</v>
          </cell>
          <cell r="W1518">
            <v>0</v>
          </cell>
          <cell r="X1518">
            <v>0</v>
          </cell>
        </row>
        <row r="1520">
          <cell r="J1520">
            <v>0</v>
          </cell>
          <cell r="K1520">
            <v>0</v>
          </cell>
          <cell r="L1520">
            <v>0</v>
          </cell>
          <cell r="Q1520">
            <v>0</v>
          </cell>
          <cell r="R1520">
            <v>0</v>
          </cell>
          <cell r="W1520">
            <v>0</v>
          </cell>
          <cell r="X1520">
            <v>0</v>
          </cell>
        </row>
        <row r="1527">
          <cell r="G1527">
            <v>18904959</v>
          </cell>
          <cell r="H1527">
            <v>18904959</v>
          </cell>
          <cell r="J1527">
            <v>0</v>
          </cell>
          <cell r="K1527">
            <v>18904959</v>
          </cell>
          <cell r="L1527">
            <v>18904959</v>
          </cell>
          <cell r="M1527">
            <v>18904959</v>
          </cell>
          <cell r="N1527">
            <v>18904959</v>
          </cell>
          <cell r="P1527">
            <v>0</v>
          </cell>
          <cell r="Q1527">
            <v>18904959</v>
          </cell>
          <cell r="R1527">
            <v>18904959</v>
          </cell>
          <cell r="S1527">
            <v>18904959</v>
          </cell>
          <cell r="T1527">
            <v>18904959</v>
          </cell>
          <cell r="V1527">
            <v>0</v>
          </cell>
          <cell r="W1527">
            <v>18904959</v>
          </cell>
          <cell r="X1527">
            <v>18904959</v>
          </cell>
        </row>
        <row r="1529">
          <cell r="G1529">
            <v>39702818</v>
          </cell>
          <cell r="K1529">
            <v>39702818</v>
          </cell>
          <cell r="L1529">
            <v>0</v>
          </cell>
          <cell r="M1529">
            <v>28865442.080000002</v>
          </cell>
          <cell r="Q1529">
            <v>28865442.080000002</v>
          </cell>
          <cell r="R1529">
            <v>0</v>
          </cell>
          <cell r="S1529">
            <v>28865442.080000002</v>
          </cell>
          <cell r="W1529">
            <v>28865442.080000002</v>
          </cell>
          <cell r="X1529">
            <v>0</v>
          </cell>
        </row>
        <row r="1531">
          <cell r="G1531">
            <v>8859281.4199999999</v>
          </cell>
          <cell r="K1531">
            <v>8859281.4199999999</v>
          </cell>
          <cell r="L1531">
            <v>0</v>
          </cell>
          <cell r="M1531">
            <v>0</v>
          </cell>
          <cell r="Q1531">
            <v>0</v>
          </cell>
          <cell r="R1531">
            <v>0</v>
          </cell>
          <cell r="S1531">
            <v>0</v>
          </cell>
          <cell r="W1531">
            <v>0</v>
          </cell>
          <cell r="X1531">
            <v>0</v>
          </cell>
        </row>
        <row r="1533">
          <cell r="G1533">
            <v>4049986.4699999997</v>
          </cell>
          <cell r="K1533">
            <v>4049986.4699999997</v>
          </cell>
          <cell r="L1533">
            <v>0</v>
          </cell>
          <cell r="M1533">
            <v>3416156.8</v>
          </cell>
          <cell r="Q1533">
            <v>3416156.8</v>
          </cell>
          <cell r="R1533">
            <v>0</v>
          </cell>
          <cell r="S1533">
            <v>3416156.8</v>
          </cell>
          <cell r="W1533">
            <v>3416156.8</v>
          </cell>
          <cell r="X1533">
            <v>0</v>
          </cell>
        </row>
        <row r="1536">
          <cell r="K1536">
            <v>0</v>
          </cell>
          <cell r="L1536">
            <v>0</v>
          </cell>
          <cell r="Q1536">
            <v>0</v>
          </cell>
          <cell r="R1536">
            <v>0</v>
          </cell>
          <cell r="W1536">
            <v>0</v>
          </cell>
          <cell r="X1536">
            <v>0</v>
          </cell>
        </row>
        <row r="1538">
          <cell r="G1538">
            <v>9413369.1400000006</v>
          </cell>
          <cell r="I1538">
            <v>330000</v>
          </cell>
          <cell r="K1538">
            <v>9743369.1400000006</v>
          </cell>
          <cell r="L1538">
            <v>0</v>
          </cell>
          <cell r="M1538">
            <v>6650000</v>
          </cell>
          <cell r="Q1538">
            <v>6650000</v>
          </cell>
          <cell r="R1538">
            <v>0</v>
          </cell>
          <cell r="S1538">
            <v>6650000</v>
          </cell>
          <cell r="W1538">
            <v>6650000</v>
          </cell>
          <cell r="X1538">
            <v>0</v>
          </cell>
        </row>
        <row r="1544">
          <cell r="G1544">
            <v>40000</v>
          </cell>
          <cell r="K1544">
            <v>40000</v>
          </cell>
          <cell r="L1544">
            <v>0</v>
          </cell>
          <cell r="M1544">
            <v>100000</v>
          </cell>
          <cell r="Q1544">
            <v>100000</v>
          </cell>
          <cell r="R1544">
            <v>0</v>
          </cell>
          <cell r="S1544">
            <v>100000</v>
          </cell>
          <cell r="W1544">
            <v>100000</v>
          </cell>
          <cell r="X1544">
            <v>0</v>
          </cell>
        </row>
        <row r="1548">
          <cell r="G1548">
            <v>25834629.370000001</v>
          </cell>
          <cell r="K1548">
            <v>25834629.370000001</v>
          </cell>
          <cell r="L1548">
            <v>0</v>
          </cell>
          <cell r="M1548">
            <v>20928359.710000001</v>
          </cell>
          <cell r="Q1548">
            <v>20928359.710000001</v>
          </cell>
          <cell r="R1548">
            <v>0</v>
          </cell>
          <cell r="S1548">
            <v>20928359.710000001</v>
          </cell>
          <cell r="W1548">
            <v>20928359.710000001</v>
          </cell>
          <cell r="X1548">
            <v>0</v>
          </cell>
        </row>
        <row r="1552">
          <cell r="G1552">
            <v>0</v>
          </cell>
          <cell r="H1552">
            <v>0</v>
          </cell>
          <cell r="J1552">
            <v>0</v>
          </cell>
          <cell r="K1552">
            <v>0</v>
          </cell>
          <cell r="L1552">
            <v>0</v>
          </cell>
          <cell r="M1552">
            <v>0</v>
          </cell>
          <cell r="N1552">
            <v>0</v>
          </cell>
          <cell r="P1552">
            <v>0</v>
          </cell>
          <cell r="Q1552">
            <v>0</v>
          </cell>
          <cell r="R1552">
            <v>0</v>
          </cell>
          <cell r="S1552">
            <v>0</v>
          </cell>
          <cell r="T1552">
            <v>0</v>
          </cell>
          <cell r="V1552">
            <v>0</v>
          </cell>
          <cell r="W1552">
            <v>0</v>
          </cell>
          <cell r="X1552">
            <v>0</v>
          </cell>
        </row>
        <row r="1559">
          <cell r="G1559">
            <v>8560.3600000001024</v>
          </cell>
          <cell r="H1559">
            <v>8560.3600000001024</v>
          </cell>
          <cell r="I1559">
            <v>258038.43999999983</v>
          </cell>
          <cell r="J1559">
            <v>258038.43999999983</v>
          </cell>
          <cell r="K1559">
            <v>266598.79999999993</v>
          </cell>
          <cell r="L1559">
            <v>266598.79999999993</v>
          </cell>
          <cell r="M1559">
            <v>4262800</v>
          </cell>
          <cell r="N1559">
            <v>4262800</v>
          </cell>
          <cell r="P1559">
            <v>0</v>
          </cell>
          <cell r="Q1559">
            <v>4262800</v>
          </cell>
          <cell r="R1559">
            <v>4262800</v>
          </cell>
          <cell r="S1559">
            <v>6394100</v>
          </cell>
          <cell r="T1559">
            <v>6394100</v>
          </cell>
          <cell r="V1559">
            <v>0</v>
          </cell>
          <cell r="W1559">
            <v>6394100</v>
          </cell>
          <cell r="X1559">
            <v>6394100</v>
          </cell>
        </row>
        <row r="1560">
          <cell r="G1560">
            <v>4254239.6399999997</v>
          </cell>
          <cell r="H1560">
            <v>4254239.6399999997</v>
          </cell>
          <cell r="I1560">
            <v>3401561.56</v>
          </cell>
          <cell r="J1560">
            <v>3401561.56</v>
          </cell>
          <cell r="K1560">
            <v>7655801.1999999993</v>
          </cell>
          <cell r="L1560">
            <v>7655801.1999999993</v>
          </cell>
          <cell r="Q1560">
            <v>0</v>
          </cell>
          <cell r="R1560">
            <v>0</v>
          </cell>
          <cell r="W1560">
            <v>0</v>
          </cell>
          <cell r="X1560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220"/>
  <sheetViews>
    <sheetView tabSelected="1" zoomScale="80" zoomScaleNormal="80" workbookViewId="0">
      <pane ySplit="10" topLeftCell="A116" activePane="bottomLeft" state="frozen"/>
      <selection pane="bottomLeft" activeCell="X120" sqref="X120"/>
    </sheetView>
  </sheetViews>
  <sheetFormatPr defaultRowHeight="12" x14ac:dyDescent="0.2"/>
  <cols>
    <col min="1" max="1" width="47.42578125" style="53" customWidth="1"/>
    <col min="2" max="2" width="6.28515625" style="53" customWidth="1"/>
    <col min="3" max="3" width="6.5703125" style="53" customWidth="1"/>
    <col min="4" max="4" width="11.28515625" style="53" customWidth="1"/>
    <col min="5" max="5" width="7" style="53" customWidth="1"/>
    <col min="6" max="9" width="18" style="9" hidden="1" customWidth="1"/>
    <col min="10" max="11" width="18" style="9" customWidth="1"/>
    <col min="12" max="15" width="18" style="9" hidden="1" customWidth="1"/>
    <col min="16" max="17" width="18" style="9" customWidth="1"/>
    <col min="18" max="21" width="18" style="9" hidden="1" customWidth="1"/>
    <col min="22" max="23" width="18" style="9" customWidth="1"/>
    <col min="24" max="24" width="28.42578125" style="11" customWidth="1"/>
    <col min="25" max="25" width="20.140625" style="11" customWidth="1"/>
    <col min="26" max="26" width="18.7109375" style="11" customWidth="1"/>
    <col min="27" max="27" width="14" style="11" bestFit="1" customWidth="1"/>
    <col min="28" max="16384" width="9.140625" style="11"/>
  </cols>
  <sheetData>
    <row r="1" spans="1:24" s="1" customFormat="1" ht="12.75" x14ac:dyDescent="0.2">
      <c r="A1" s="62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</row>
    <row r="2" spans="1:24" s="1" customFormat="1" ht="12.75" x14ac:dyDescent="0.2">
      <c r="A2" s="63" t="s">
        <v>1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</row>
    <row r="3" spans="1:24" s="1" customFormat="1" ht="12.75" x14ac:dyDescent="0.2">
      <c r="A3" s="61" t="s">
        <v>2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</row>
    <row r="4" spans="1:24" s="1" customFormat="1" ht="48" customHeight="1" x14ac:dyDescent="0.2">
      <c r="A4" s="2"/>
      <c r="B4" s="2"/>
      <c r="C4" s="2"/>
      <c r="D4" s="2"/>
      <c r="E4" s="2"/>
      <c r="F4" s="2"/>
      <c r="G4" s="2"/>
      <c r="H4" s="2"/>
      <c r="I4" s="2"/>
      <c r="J4" s="54"/>
      <c r="K4" s="54"/>
      <c r="L4" s="54"/>
      <c r="M4" s="54"/>
      <c r="N4" s="54"/>
      <c r="O4" s="54"/>
      <c r="P4" s="54"/>
      <c r="Q4" s="61" t="s">
        <v>3</v>
      </c>
      <c r="R4" s="61"/>
      <c r="S4" s="61"/>
      <c r="T4" s="61"/>
      <c r="U4" s="61"/>
      <c r="V4" s="61"/>
      <c r="W4" s="61"/>
    </row>
    <row r="5" spans="1:24" s="5" customFormat="1" ht="12.75" x14ac:dyDescent="0.2">
      <c r="A5" s="3"/>
      <c r="B5" s="3"/>
      <c r="C5" s="3"/>
      <c r="D5" s="3"/>
      <c r="E5" s="3"/>
      <c r="F5" s="3"/>
      <c r="G5" s="3"/>
      <c r="H5" s="3"/>
      <c r="I5" s="3"/>
      <c r="J5" s="4"/>
      <c r="K5" s="4"/>
      <c r="L5" s="3"/>
      <c r="M5" s="3"/>
      <c r="N5" s="3"/>
      <c r="O5" s="3"/>
      <c r="P5" s="4"/>
      <c r="Q5" s="3"/>
      <c r="R5" s="3"/>
      <c r="S5" s="3"/>
      <c r="T5" s="3"/>
      <c r="U5" s="3"/>
      <c r="V5" s="3"/>
      <c r="W5" s="3"/>
    </row>
    <row r="6" spans="1:24" s="1" customFormat="1" ht="12.75" x14ac:dyDescent="0.2">
      <c r="A6" s="3"/>
      <c r="B6" s="3"/>
      <c r="C6" s="3"/>
      <c r="D6" s="3"/>
      <c r="E6" s="3"/>
      <c r="F6" s="6"/>
      <c r="G6" s="6"/>
      <c r="H6" s="7"/>
      <c r="I6" s="7"/>
      <c r="J6" s="7"/>
      <c r="K6" s="7"/>
      <c r="L6" s="6"/>
      <c r="M6" s="6"/>
      <c r="N6" s="7"/>
      <c r="O6" s="7"/>
      <c r="P6" s="7"/>
      <c r="Q6" s="7"/>
      <c r="R6" s="6"/>
      <c r="S6" s="6"/>
      <c r="T6" s="7"/>
      <c r="U6" s="7"/>
      <c r="V6" s="7"/>
      <c r="W6" s="7"/>
    </row>
    <row r="7" spans="1:24" s="1" customFormat="1" ht="24" customHeight="1" x14ac:dyDescent="0.2">
      <c r="A7" s="65" t="s">
        <v>4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</row>
    <row r="8" spans="1:24" x14ac:dyDescent="0.2">
      <c r="A8" s="8" t="s">
        <v>5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W8" s="10" t="s">
        <v>6</v>
      </c>
    </row>
    <row r="9" spans="1:24" ht="21.75" customHeight="1" x14ac:dyDescent="0.2">
      <c r="A9" s="59" t="s">
        <v>7</v>
      </c>
      <c r="B9" s="59" t="s">
        <v>8</v>
      </c>
      <c r="C9" s="59" t="s">
        <v>9</v>
      </c>
      <c r="D9" s="59" t="s">
        <v>10</v>
      </c>
      <c r="E9" s="59" t="s">
        <v>11</v>
      </c>
      <c r="F9" s="56" t="s">
        <v>12</v>
      </c>
      <c r="G9" s="55" t="s">
        <v>13</v>
      </c>
      <c r="H9" s="56" t="s">
        <v>14</v>
      </c>
      <c r="I9" s="56" t="s">
        <v>14</v>
      </c>
      <c r="J9" s="57" t="s">
        <v>15</v>
      </c>
      <c r="K9" s="55" t="s">
        <v>13</v>
      </c>
      <c r="L9" s="56" t="s">
        <v>12</v>
      </c>
      <c r="M9" s="55" t="s">
        <v>13</v>
      </c>
      <c r="N9" s="56" t="s">
        <v>14</v>
      </c>
      <c r="O9" s="56" t="s">
        <v>14</v>
      </c>
      <c r="P9" s="57" t="s">
        <v>16</v>
      </c>
      <c r="Q9" s="55" t="s">
        <v>13</v>
      </c>
      <c r="R9" s="56" t="s">
        <v>12</v>
      </c>
      <c r="S9" s="55" t="s">
        <v>13</v>
      </c>
      <c r="T9" s="56" t="s">
        <v>14</v>
      </c>
      <c r="U9" s="56" t="s">
        <v>14</v>
      </c>
      <c r="V9" s="57" t="s">
        <v>17</v>
      </c>
      <c r="W9" s="55" t="s">
        <v>13</v>
      </c>
    </row>
    <row r="10" spans="1:24" ht="12" customHeight="1" x14ac:dyDescent="0.2">
      <c r="A10" s="59" t="s">
        <v>5</v>
      </c>
      <c r="B10" s="59" t="s">
        <v>5</v>
      </c>
      <c r="C10" s="59" t="s">
        <v>5</v>
      </c>
      <c r="D10" s="59" t="s">
        <v>5</v>
      </c>
      <c r="E10" s="59" t="s">
        <v>5</v>
      </c>
      <c r="F10" s="56" t="s">
        <v>5</v>
      </c>
      <c r="G10" s="55" t="s">
        <v>5</v>
      </c>
      <c r="H10" s="56"/>
      <c r="I10" s="56"/>
      <c r="J10" s="57" t="s">
        <v>5</v>
      </c>
      <c r="K10" s="55" t="s">
        <v>5</v>
      </c>
      <c r="L10" s="56" t="s">
        <v>5</v>
      </c>
      <c r="M10" s="55" t="s">
        <v>5</v>
      </c>
      <c r="N10" s="56"/>
      <c r="O10" s="56"/>
      <c r="P10" s="57" t="s">
        <v>5</v>
      </c>
      <c r="Q10" s="55" t="s">
        <v>5</v>
      </c>
      <c r="R10" s="56" t="s">
        <v>5</v>
      </c>
      <c r="S10" s="55" t="s">
        <v>5</v>
      </c>
      <c r="T10" s="56"/>
      <c r="U10" s="56"/>
      <c r="V10" s="57" t="s">
        <v>5</v>
      </c>
      <c r="W10" s="55" t="s">
        <v>5</v>
      </c>
    </row>
    <row r="11" spans="1:24" s="17" customFormat="1" ht="12" customHeight="1" x14ac:dyDescent="0.2">
      <c r="A11" s="12" t="s">
        <v>18</v>
      </c>
      <c r="B11" s="13" t="s">
        <v>19</v>
      </c>
      <c r="C11" s="13" t="s">
        <v>5</v>
      </c>
      <c r="D11" s="13" t="s">
        <v>5</v>
      </c>
      <c r="E11" s="14" t="s">
        <v>5</v>
      </c>
      <c r="F11" s="15">
        <f t="shared" ref="F11:W11" si="0">F12+F32+F64+F131+F157+F162+F126+F152</f>
        <v>363579601.28999996</v>
      </c>
      <c r="G11" s="15">
        <f t="shared" si="0"/>
        <v>5177558.29</v>
      </c>
      <c r="H11" s="15">
        <f t="shared" si="0"/>
        <v>5227932.7899999991</v>
      </c>
      <c r="I11" s="15">
        <f t="shared" si="0"/>
        <v>3081384.2399999998</v>
      </c>
      <c r="J11" s="15">
        <f t="shared" si="0"/>
        <v>368807534.07999998</v>
      </c>
      <c r="K11" s="15">
        <f t="shared" si="0"/>
        <v>8258942.5300000003</v>
      </c>
      <c r="L11" s="15">
        <f t="shared" si="0"/>
        <v>289369452.89999998</v>
      </c>
      <c r="M11" s="15">
        <f t="shared" si="0"/>
        <v>2161301.09</v>
      </c>
      <c r="N11" s="15">
        <f t="shared" si="0"/>
        <v>0</v>
      </c>
      <c r="O11" s="15">
        <f t="shared" si="0"/>
        <v>0</v>
      </c>
      <c r="P11" s="15">
        <f t="shared" si="0"/>
        <v>289369452.89999998</v>
      </c>
      <c r="Q11" s="15">
        <f t="shared" si="0"/>
        <v>2161301.09</v>
      </c>
      <c r="R11" s="15">
        <f t="shared" si="0"/>
        <v>288274417.06999999</v>
      </c>
      <c r="S11" s="15">
        <f t="shared" si="0"/>
        <v>2106651.6800000002</v>
      </c>
      <c r="T11" s="15">
        <f t="shared" si="0"/>
        <v>0</v>
      </c>
      <c r="U11" s="15">
        <f t="shared" si="0"/>
        <v>0</v>
      </c>
      <c r="V11" s="15">
        <f t="shared" si="0"/>
        <v>288274417.06999999</v>
      </c>
      <c r="W11" s="15">
        <f t="shared" si="0"/>
        <v>2106651.6800000002</v>
      </c>
      <c r="X11" s="16"/>
    </row>
    <row r="12" spans="1:24" ht="24" customHeight="1" x14ac:dyDescent="0.2">
      <c r="A12" s="18" t="s">
        <v>20</v>
      </c>
      <c r="B12" s="19" t="s">
        <v>19</v>
      </c>
      <c r="C12" s="19" t="s">
        <v>21</v>
      </c>
      <c r="D12" s="19" t="s">
        <v>5</v>
      </c>
      <c r="E12" s="20" t="s">
        <v>5</v>
      </c>
      <c r="F12" s="21">
        <f>F22+F13</f>
        <v>5758412.71</v>
      </c>
      <c r="G12" s="21">
        <f t="shared" ref="G12:O12" si="1">G22+G13</f>
        <v>450000</v>
      </c>
      <c r="H12" s="21">
        <f t="shared" si="1"/>
        <v>1607777.8</v>
      </c>
      <c r="I12" s="21">
        <f t="shared" si="1"/>
        <v>1500000</v>
      </c>
      <c r="J12" s="21">
        <f t="shared" si="1"/>
        <v>7366190.5099999998</v>
      </c>
      <c r="K12" s="21">
        <f t="shared" si="1"/>
        <v>1950000</v>
      </c>
      <c r="L12" s="21">
        <f t="shared" si="1"/>
        <v>4758412.71</v>
      </c>
      <c r="M12" s="21">
        <f t="shared" si="1"/>
        <v>0</v>
      </c>
      <c r="N12" s="21">
        <f t="shared" si="1"/>
        <v>0</v>
      </c>
      <c r="O12" s="21">
        <f t="shared" si="1"/>
        <v>0</v>
      </c>
      <c r="P12" s="21">
        <f>P22+P13</f>
        <v>4758412.71</v>
      </c>
      <c r="Q12" s="21">
        <f t="shared" ref="Q12:W12" si="2">Q22+Q13</f>
        <v>0</v>
      </c>
      <c r="R12" s="21">
        <f>R22+R13</f>
        <v>4908412.71</v>
      </c>
      <c r="S12" s="21">
        <f t="shared" si="2"/>
        <v>0</v>
      </c>
      <c r="T12" s="21">
        <f t="shared" si="2"/>
        <v>0</v>
      </c>
      <c r="U12" s="21">
        <f t="shared" si="2"/>
        <v>0</v>
      </c>
      <c r="V12" s="21">
        <f t="shared" si="2"/>
        <v>4908412.71</v>
      </c>
      <c r="W12" s="21">
        <f t="shared" si="2"/>
        <v>0</v>
      </c>
      <c r="X12" s="16"/>
    </row>
    <row r="13" spans="1:24" ht="24" customHeight="1" x14ac:dyDescent="0.2">
      <c r="A13" s="22" t="s">
        <v>22</v>
      </c>
      <c r="B13" s="19" t="s">
        <v>19</v>
      </c>
      <c r="C13" s="19" t="s">
        <v>21</v>
      </c>
      <c r="D13" s="19" t="s">
        <v>23</v>
      </c>
      <c r="E13" s="20"/>
      <c r="F13" s="21">
        <f>F14</f>
        <v>950000</v>
      </c>
      <c r="G13" s="21">
        <f t="shared" ref="G13:W15" si="3">G14</f>
        <v>0</v>
      </c>
      <c r="H13" s="21">
        <f t="shared" si="3"/>
        <v>107777.8</v>
      </c>
      <c r="I13" s="21">
        <f t="shared" si="3"/>
        <v>0</v>
      </c>
      <c r="J13" s="21">
        <f t="shared" si="3"/>
        <v>1057777.8</v>
      </c>
      <c r="K13" s="21">
        <f t="shared" si="3"/>
        <v>0</v>
      </c>
      <c r="L13" s="21">
        <f t="shared" si="3"/>
        <v>400000</v>
      </c>
      <c r="M13" s="21">
        <f t="shared" si="3"/>
        <v>0</v>
      </c>
      <c r="N13" s="21">
        <f t="shared" si="3"/>
        <v>0</v>
      </c>
      <c r="O13" s="21">
        <f t="shared" si="3"/>
        <v>0</v>
      </c>
      <c r="P13" s="21">
        <f>P14</f>
        <v>400000</v>
      </c>
      <c r="Q13" s="21">
        <f t="shared" si="3"/>
        <v>0</v>
      </c>
      <c r="R13" s="21">
        <f>R14</f>
        <v>550000</v>
      </c>
      <c r="S13" s="21">
        <f t="shared" si="3"/>
        <v>0</v>
      </c>
      <c r="T13" s="21">
        <f t="shared" si="3"/>
        <v>0</v>
      </c>
      <c r="U13" s="21">
        <f t="shared" si="3"/>
        <v>0</v>
      </c>
      <c r="V13" s="21">
        <f t="shared" si="3"/>
        <v>550000</v>
      </c>
      <c r="W13" s="21">
        <f t="shared" si="3"/>
        <v>0</v>
      </c>
      <c r="X13" s="16"/>
    </row>
    <row r="14" spans="1:24" ht="24" customHeight="1" x14ac:dyDescent="0.2">
      <c r="A14" s="22" t="s">
        <v>24</v>
      </c>
      <c r="B14" s="19" t="s">
        <v>19</v>
      </c>
      <c r="C14" s="19" t="s">
        <v>21</v>
      </c>
      <c r="D14" s="19" t="s">
        <v>25</v>
      </c>
      <c r="E14" s="20"/>
      <c r="F14" s="21">
        <f>F15+F19</f>
        <v>950000</v>
      </c>
      <c r="G14" s="21">
        <f t="shared" ref="G14:W14" si="4">G15+G19</f>
        <v>0</v>
      </c>
      <c r="H14" s="21">
        <f t="shared" si="4"/>
        <v>107777.8</v>
      </c>
      <c r="I14" s="21">
        <f t="shared" si="4"/>
        <v>0</v>
      </c>
      <c r="J14" s="21">
        <f t="shared" si="4"/>
        <v>1057777.8</v>
      </c>
      <c r="K14" s="21">
        <f t="shared" si="4"/>
        <v>0</v>
      </c>
      <c r="L14" s="21">
        <f t="shared" si="4"/>
        <v>400000</v>
      </c>
      <c r="M14" s="21">
        <f t="shared" si="4"/>
        <v>0</v>
      </c>
      <c r="N14" s="21">
        <f t="shared" si="4"/>
        <v>0</v>
      </c>
      <c r="O14" s="21">
        <f t="shared" si="4"/>
        <v>0</v>
      </c>
      <c r="P14" s="21">
        <f t="shared" si="4"/>
        <v>400000</v>
      </c>
      <c r="Q14" s="21">
        <f t="shared" si="4"/>
        <v>0</v>
      </c>
      <c r="R14" s="21">
        <f t="shared" si="4"/>
        <v>550000</v>
      </c>
      <c r="S14" s="21">
        <f t="shared" si="4"/>
        <v>0</v>
      </c>
      <c r="T14" s="21">
        <f t="shared" si="4"/>
        <v>0</v>
      </c>
      <c r="U14" s="21">
        <f t="shared" si="4"/>
        <v>0</v>
      </c>
      <c r="V14" s="21">
        <f t="shared" si="4"/>
        <v>550000</v>
      </c>
      <c r="W14" s="21">
        <f t="shared" si="4"/>
        <v>0</v>
      </c>
      <c r="X14" s="16"/>
    </row>
    <row r="15" spans="1:24" ht="36" customHeight="1" x14ac:dyDescent="0.2">
      <c r="A15" s="22" t="s">
        <v>26</v>
      </c>
      <c r="B15" s="19" t="s">
        <v>19</v>
      </c>
      <c r="C15" s="19" t="s">
        <v>21</v>
      </c>
      <c r="D15" s="19" t="s">
        <v>27</v>
      </c>
      <c r="E15" s="20"/>
      <c r="F15" s="21">
        <f>F16</f>
        <v>800000</v>
      </c>
      <c r="G15" s="21">
        <f t="shared" si="3"/>
        <v>0</v>
      </c>
      <c r="H15" s="21">
        <f t="shared" si="3"/>
        <v>107777.8</v>
      </c>
      <c r="I15" s="21">
        <f t="shared" si="3"/>
        <v>0</v>
      </c>
      <c r="J15" s="21">
        <f t="shared" si="3"/>
        <v>907777.8</v>
      </c>
      <c r="K15" s="21">
        <f t="shared" si="3"/>
        <v>0</v>
      </c>
      <c r="L15" s="21">
        <f t="shared" si="3"/>
        <v>400000</v>
      </c>
      <c r="M15" s="21">
        <f t="shared" si="3"/>
        <v>0</v>
      </c>
      <c r="N15" s="21">
        <f t="shared" si="3"/>
        <v>0</v>
      </c>
      <c r="O15" s="21">
        <f t="shared" si="3"/>
        <v>0</v>
      </c>
      <c r="P15" s="21">
        <f t="shared" si="3"/>
        <v>400000</v>
      </c>
      <c r="Q15" s="21">
        <f t="shared" si="3"/>
        <v>0</v>
      </c>
      <c r="R15" s="21">
        <f t="shared" si="3"/>
        <v>400000</v>
      </c>
      <c r="S15" s="21">
        <f t="shared" si="3"/>
        <v>0</v>
      </c>
      <c r="T15" s="21">
        <f t="shared" si="3"/>
        <v>0</v>
      </c>
      <c r="U15" s="21">
        <f t="shared" si="3"/>
        <v>0</v>
      </c>
      <c r="V15" s="21">
        <f t="shared" si="3"/>
        <v>400000</v>
      </c>
      <c r="W15" s="21">
        <f t="shared" si="3"/>
        <v>0</v>
      </c>
      <c r="X15" s="16"/>
    </row>
    <row r="16" spans="1:24" ht="24" customHeight="1" x14ac:dyDescent="0.2">
      <c r="A16" s="23" t="s">
        <v>28</v>
      </c>
      <c r="B16" s="19" t="s">
        <v>19</v>
      </c>
      <c r="C16" s="19" t="s">
        <v>21</v>
      </c>
      <c r="D16" s="19" t="s">
        <v>29</v>
      </c>
      <c r="E16" s="20"/>
      <c r="F16" s="21">
        <f>F17+F18</f>
        <v>800000</v>
      </c>
      <c r="G16" s="21">
        <f t="shared" ref="G16:W16" si="5">G17+G18</f>
        <v>0</v>
      </c>
      <c r="H16" s="21">
        <f t="shared" si="5"/>
        <v>107777.8</v>
      </c>
      <c r="I16" s="21">
        <f t="shared" si="5"/>
        <v>0</v>
      </c>
      <c r="J16" s="21">
        <f t="shared" si="5"/>
        <v>907777.8</v>
      </c>
      <c r="K16" s="21">
        <f t="shared" si="5"/>
        <v>0</v>
      </c>
      <c r="L16" s="21">
        <f t="shared" si="5"/>
        <v>400000</v>
      </c>
      <c r="M16" s="21">
        <f t="shared" si="5"/>
        <v>0</v>
      </c>
      <c r="N16" s="21">
        <f t="shared" si="5"/>
        <v>0</v>
      </c>
      <c r="O16" s="21">
        <f t="shared" si="5"/>
        <v>0</v>
      </c>
      <c r="P16" s="21">
        <f t="shared" si="5"/>
        <v>400000</v>
      </c>
      <c r="Q16" s="21">
        <f t="shared" si="5"/>
        <v>0</v>
      </c>
      <c r="R16" s="21">
        <f t="shared" si="5"/>
        <v>400000</v>
      </c>
      <c r="S16" s="21">
        <f t="shared" si="5"/>
        <v>0</v>
      </c>
      <c r="T16" s="21">
        <f t="shared" si="5"/>
        <v>0</v>
      </c>
      <c r="U16" s="21">
        <f t="shared" si="5"/>
        <v>0</v>
      </c>
      <c r="V16" s="21">
        <f t="shared" si="5"/>
        <v>400000</v>
      </c>
      <c r="W16" s="21">
        <f t="shared" si="5"/>
        <v>0</v>
      </c>
      <c r="X16" s="16"/>
    </row>
    <row r="17" spans="1:24" ht="48" x14ac:dyDescent="0.2">
      <c r="A17" s="22" t="s">
        <v>30</v>
      </c>
      <c r="B17" s="19" t="s">
        <v>19</v>
      </c>
      <c r="C17" s="19" t="s">
        <v>21</v>
      </c>
      <c r="D17" s="19" t="s">
        <v>29</v>
      </c>
      <c r="E17" s="20">
        <v>100</v>
      </c>
      <c r="F17" s="21">
        <f>'[1]4.ведомства'!G19</f>
        <v>800000</v>
      </c>
      <c r="G17" s="21">
        <f>'[1]4.ведомства'!H19</f>
        <v>0</v>
      </c>
      <c r="H17" s="21">
        <f>'[1]4.ведомства'!I19</f>
        <v>107777.8</v>
      </c>
      <c r="I17" s="21">
        <f>'[1]4.ведомства'!J19</f>
        <v>0</v>
      </c>
      <c r="J17" s="21">
        <f>'[1]4.ведомства'!K19</f>
        <v>907777.8</v>
      </c>
      <c r="K17" s="21">
        <f>'[1]4.ведомства'!L19</f>
        <v>0</v>
      </c>
      <c r="L17" s="21">
        <f>'[1]4.ведомства'!M19</f>
        <v>270000</v>
      </c>
      <c r="M17" s="21">
        <f>'[1]4.ведомства'!N19</f>
        <v>0</v>
      </c>
      <c r="N17" s="21">
        <f>'[1]4.ведомства'!O19</f>
        <v>0</v>
      </c>
      <c r="O17" s="21">
        <f>'[1]4.ведомства'!P19</f>
        <v>0</v>
      </c>
      <c r="P17" s="21">
        <f>'[1]4.ведомства'!Q19</f>
        <v>270000</v>
      </c>
      <c r="Q17" s="21">
        <f>'[1]4.ведомства'!R19</f>
        <v>0</v>
      </c>
      <c r="R17" s="21">
        <f>'[1]4.ведомства'!S19</f>
        <v>270000</v>
      </c>
      <c r="S17" s="21">
        <f>'[1]4.ведомства'!T19</f>
        <v>0</v>
      </c>
      <c r="T17" s="21">
        <f>'[1]4.ведомства'!U19</f>
        <v>0</v>
      </c>
      <c r="U17" s="21">
        <f>'[1]4.ведомства'!V19</f>
        <v>0</v>
      </c>
      <c r="V17" s="21">
        <f>'[1]4.ведомства'!W19</f>
        <v>270000</v>
      </c>
      <c r="W17" s="21">
        <f>'[1]4.ведомства'!X19</f>
        <v>0</v>
      </c>
      <c r="X17" s="16"/>
    </row>
    <row r="18" spans="1:24" ht="24" x14ac:dyDescent="0.2">
      <c r="A18" s="22" t="s">
        <v>31</v>
      </c>
      <c r="B18" s="19" t="s">
        <v>19</v>
      </c>
      <c r="C18" s="19" t="s">
        <v>21</v>
      </c>
      <c r="D18" s="19" t="s">
        <v>29</v>
      </c>
      <c r="E18" s="20">
        <v>200</v>
      </c>
      <c r="F18" s="21">
        <f>'[1]4.ведомства'!G20</f>
        <v>0</v>
      </c>
      <c r="G18" s="21">
        <f>'[1]4.ведомства'!H20</f>
        <v>0</v>
      </c>
      <c r="H18" s="21">
        <f>'[1]4.ведомства'!I20</f>
        <v>0</v>
      </c>
      <c r="I18" s="21">
        <f>'[1]4.ведомства'!J20</f>
        <v>0</v>
      </c>
      <c r="J18" s="21">
        <f>'[1]4.ведомства'!K20</f>
        <v>0</v>
      </c>
      <c r="K18" s="21">
        <f>'[1]4.ведомства'!L20</f>
        <v>0</v>
      </c>
      <c r="L18" s="21">
        <f>'[1]4.ведомства'!M20</f>
        <v>130000</v>
      </c>
      <c r="M18" s="21">
        <f>'[1]4.ведомства'!N20</f>
        <v>0</v>
      </c>
      <c r="N18" s="21">
        <f>'[1]4.ведомства'!O20</f>
        <v>0</v>
      </c>
      <c r="O18" s="21">
        <f>'[1]4.ведомства'!P20</f>
        <v>0</v>
      </c>
      <c r="P18" s="21">
        <f>'[1]4.ведомства'!Q20</f>
        <v>130000</v>
      </c>
      <c r="Q18" s="21">
        <f>'[1]4.ведомства'!R20</f>
        <v>0</v>
      </c>
      <c r="R18" s="21">
        <f>'[1]4.ведомства'!S20</f>
        <v>130000</v>
      </c>
      <c r="S18" s="21">
        <f>'[1]4.ведомства'!T20</f>
        <v>0</v>
      </c>
      <c r="T18" s="21">
        <f>'[1]4.ведомства'!U20</f>
        <v>0</v>
      </c>
      <c r="U18" s="21">
        <f>'[1]4.ведомства'!V20</f>
        <v>0</v>
      </c>
      <c r="V18" s="21">
        <f>'[1]4.ведомства'!W20</f>
        <v>130000</v>
      </c>
      <c r="W18" s="21">
        <f>'[1]4.ведомства'!X20</f>
        <v>0</v>
      </c>
      <c r="X18" s="16"/>
    </row>
    <row r="19" spans="1:24" ht="48" customHeight="1" x14ac:dyDescent="0.2">
      <c r="A19" s="22" t="s">
        <v>32</v>
      </c>
      <c r="B19" s="19" t="s">
        <v>19</v>
      </c>
      <c r="C19" s="19" t="s">
        <v>21</v>
      </c>
      <c r="D19" s="19" t="s">
        <v>33</v>
      </c>
      <c r="E19" s="20"/>
      <c r="F19" s="21">
        <f>F20</f>
        <v>150000</v>
      </c>
      <c r="G19" s="21">
        <f t="shared" ref="G19:W20" si="6">G20</f>
        <v>0</v>
      </c>
      <c r="H19" s="21">
        <f t="shared" si="6"/>
        <v>0</v>
      </c>
      <c r="I19" s="21">
        <f t="shared" si="6"/>
        <v>0</v>
      </c>
      <c r="J19" s="21">
        <f t="shared" si="6"/>
        <v>150000</v>
      </c>
      <c r="K19" s="21">
        <f t="shared" si="6"/>
        <v>0</v>
      </c>
      <c r="L19" s="21">
        <f t="shared" si="6"/>
        <v>0</v>
      </c>
      <c r="M19" s="21">
        <f t="shared" si="6"/>
        <v>0</v>
      </c>
      <c r="N19" s="21">
        <f t="shared" si="6"/>
        <v>0</v>
      </c>
      <c r="O19" s="21">
        <f t="shared" si="6"/>
        <v>0</v>
      </c>
      <c r="P19" s="21">
        <f t="shared" si="6"/>
        <v>0</v>
      </c>
      <c r="Q19" s="21">
        <f t="shared" si="6"/>
        <v>0</v>
      </c>
      <c r="R19" s="21">
        <f t="shared" si="6"/>
        <v>150000</v>
      </c>
      <c r="S19" s="21">
        <f t="shared" si="6"/>
        <v>0</v>
      </c>
      <c r="T19" s="21">
        <f t="shared" si="6"/>
        <v>0</v>
      </c>
      <c r="U19" s="21">
        <f t="shared" si="6"/>
        <v>0</v>
      </c>
      <c r="V19" s="21">
        <f t="shared" si="6"/>
        <v>150000</v>
      </c>
      <c r="W19" s="21">
        <f t="shared" si="6"/>
        <v>0</v>
      </c>
      <c r="X19" s="16"/>
    </row>
    <row r="20" spans="1:24" ht="48" customHeight="1" x14ac:dyDescent="0.2">
      <c r="A20" s="22" t="s">
        <v>34</v>
      </c>
      <c r="B20" s="19" t="s">
        <v>19</v>
      </c>
      <c r="C20" s="19" t="s">
        <v>21</v>
      </c>
      <c r="D20" s="19" t="s">
        <v>35</v>
      </c>
      <c r="E20" s="20"/>
      <c r="F20" s="21">
        <f>F21</f>
        <v>150000</v>
      </c>
      <c r="G20" s="21">
        <f t="shared" si="6"/>
        <v>0</v>
      </c>
      <c r="H20" s="21">
        <f t="shared" si="6"/>
        <v>0</v>
      </c>
      <c r="I20" s="21">
        <f t="shared" si="6"/>
        <v>0</v>
      </c>
      <c r="J20" s="21">
        <f t="shared" si="6"/>
        <v>150000</v>
      </c>
      <c r="K20" s="21">
        <f t="shared" si="6"/>
        <v>0</v>
      </c>
      <c r="L20" s="21">
        <f t="shared" si="6"/>
        <v>0</v>
      </c>
      <c r="M20" s="21">
        <f t="shared" si="6"/>
        <v>0</v>
      </c>
      <c r="N20" s="21">
        <f t="shared" si="6"/>
        <v>0</v>
      </c>
      <c r="O20" s="21">
        <f t="shared" si="6"/>
        <v>0</v>
      </c>
      <c r="P20" s="21">
        <f t="shared" si="6"/>
        <v>0</v>
      </c>
      <c r="Q20" s="21">
        <f t="shared" si="6"/>
        <v>0</v>
      </c>
      <c r="R20" s="21">
        <f t="shared" si="6"/>
        <v>150000</v>
      </c>
      <c r="S20" s="21">
        <f t="shared" si="6"/>
        <v>0</v>
      </c>
      <c r="T20" s="21">
        <f t="shared" si="6"/>
        <v>0</v>
      </c>
      <c r="U20" s="21">
        <f t="shared" si="6"/>
        <v>0</v>
      </c>
      <c r="V20" s="21">
        <f t="shared" si="6"/>
        <v>150000</v>
      </c>
      <c r="W20" s="21">
        <f t="shared" si="6"/>
        <v>0</v>
      </c>
      <c r="X20" s="16"/>
    </row>
    <row r="21" spans="1:24" ht="48" x14ac:dyDescent="0.2">
      <c r="A21" s="22" t="s">
        <v>30</v>
      </c>
      <c r="B21" s="19" t="s">
        <v>19</v>
      </c>
      <c r="C21" s="19" t="s">
        <v>21</v>
      </c>
      <c r="D21" s="19" t="s">
        <v>35</v>
      </c>
      <c r="E21" s="20">
        <v>100</v>
      </c>
      <c r="F21" s="21">
        <f>'[1]4.ведомства'!G23</f>
        <v>150000</v>
      </c>
      <c r="G21" s="21">
        <f>'[1]4.ведомства'!H23</f>
        <v>0</v>
      </c>
      <c r="H21" s="21">
        <f>'[1]4.ведомства'!I23</f>
        <v>0</v>
      </c>
      <c r="I21" s="21">
        <f>'[1]4.ведомства'!J23</f>
        <v>0</v>
      </c>
      <c r="J21" s="21">
        <f>'[1]4.ведомства'!K23</f>
        <v>150000</v>
      </c>
      <c r="K21" s="21">
        <f>'[1]4.ведомства'!L23</f>
        <v>0</v>
      </c>
      <c r="L21" s="21">
        <f>'[1]4.ведомства'!M23</f>
        <v>0</v>
      </c>
      <c r="M21" s="21">
        <f>'[1]4.ведомства'!N23</f>
        <v>0</v>
      </c>
      <c r="N21" s="21">
        <f>'[1]4.ведомства'!O23</f>
        <v>0</v>
      </c>
      <c r="O21" s="21">
        <f>'[1]4.ведомства'!P23</f>
        <v>0</v>
      </c>
      <c r="P21" s="21">
        <f>'[1]4.ведомства'!Q23</f>
        <v>0</v>
      </c>
      <c r="Q21" s="21">
        <f>'[1]4.ведомства'!R23</f>
        <v>0</v>
      </c>
      <c r="R21" s="21">
        <f>'[1]4.ведомства'!S23</f>
        <v>150000</v>
      </c>
      <c r="S21" s="21">
        <f>'[1]4.ведомства'!T23</f>
        <v>0</v>
      </c>
      <c r="T21" s="21">
        <f>'[1]4.ведомства'!U23</f>
        <v>0</v>
      </c>
      <c r="U21" s="21">
        <f>'[1]4.ведомства'!V23</f>
        <v>0</v>
      </c>
      <c r="V21" s="21">
        <f>'[1]4.ведомства'!W23</f>
        <v>150000</v>
      </c>
      <c r="W21" s="21">
        <f>'[1]4.ведомства'!X23</f>
        <v>0</v>
      </c>
      <c r="X21" s="16"/>
    </row>
    <row r="22" spans="1:24" ht="12" customHeight="1" x14ac:dyDescent="0.2">
      <c r="A22" s="24" t="s">
        <v>36</v>
      </c>
      <c r="B22" s="19" t="s">
        <v>19</v>
      </c>
      <c r="C22" s="19" t="s">
        <v>21</v>
      </c>
      <c r="D22" s="19" t="s">
        <v>37</v>
      </c>
      <c r="E22" s="20"/>
      <c r="F22" s="21">
        <f>F23</f>
        <v>4808412.71</v>
      </c>
      <c r="G22" s="21">
        <f t="shared" ref="G22:K22" si="7">G23</f>
        <v>450000</v>
      </c>
      <c r="H22" s="21">
        <f t="shared" si="7"/>
        <v>1500000</v>
      </c>
      <c r="I22" s="21">
        <f t="shared" si="7"/>
        <v>1500000</v>
      </c>
      <c r="J22" s="21">
        <f t="shared" si="7"/>
        <v>6308412.71</v>
      </c>
      <c r="K22" s="21">
        <f t="shared" si="7"/>
        <v>1950000</v>
      </c>
      <c r="L22" s="21">
        <f>L23</f>
        <v>4358412.71</v>
      </c>
      <c r="M22" s="21">
        <f t="shared" ref="M22:Q22" si="8">M23</f>
        <v>0</v>
      </c>
      <c r="N22" s="21">
        <f t="shared" si="8"/>
        <v>0</v>
      </c>
      <c r="O22" s="21">
        <f t="shared" si="8"/>
        <v>0</v>
      </c>
      <c r="P22" s="21">
        <f t="shared" si="8"/>
        <v>4358412.71</v>
      </c>
      <c r="Q22" s="21">
        <f t="shared" si="8"/>
        <v>0</v>
      </c>
      <c r="R22" s="21">
        <f>R23</f>
        <v>4358412.71</v>
      </c>
      <c r="S22" s="21">
        <f t="shared" ref="S22:W22" si="9">S23</f>
        <v>0</v>
      </c>
      <c r="T22" s="21">
        <f t="shared" si="9"/>
        <v>0</v>
      </c>
      <c r="U22" s="21">
        <f t="shared" si="9"/>
        <v>0</v>
      </c>
      <c r="V22" s="21">
        <f t="shared" si="9"/>
        <v>4358412.71</v>
      </c>
      <c r="W22" s="21">
        <f t="shared" si="9"/>
        <v>0</v>
      </c>
      <c r="X22" s="16"/>
    </row>
    <row r="23" spans="1:24" ht="24" customHeight="1" x14ac:dyDescent="0.2">
      <c r="A23" s="24" t="s">
        <v>38</v>
      </c>
      <c r="B23" s="19" t="s">
        <v>19</v>
      </c>
      <c r="C23" s="19" t="s">
        <v>21</v>
      </c>
      <c r="D23" s="19" t="s">
        <v>39</v>
      </c>
      <c r="E23" s="20"/>
      <c r="F23" s="21">
        <f>F24+F28+F30+F26</f>
        <v>4808412.71</v>
      </c>
      <c r="G23" s="21">
        <f t="shared" ref="G23:W23" si="10">G24+G28+G30+G26</f>
        <v>450000</v>
      </c>
      <c r="H23" s="21">
        <f t="shared" si="10"/>
        <v>1500000</v>
      </c>
      <c r="I23" s="21">
        <f t="shared" si="10"/>
        <v>1500000</v>
      </c>
      <c r="J23" s="21">
        <f t="shared" si="10"/>
        <v>6308412.71</v>
      </c>
      <c r="K23" s="21">
        <f t="shared" si="10"/>
        <v>1950000</v>
      </c>
      <c r="L23" s="21">
        <f t="shared" si="10"/>
        <v>4358412.71</v>
      </c>
      <c r="M23" s="21">
        <f t="shared" si="10"/>
        <v>0</v>
      </c>
      <c r="N23" s="21">
        <f t="shared" si="10"/>
        <v>0</v>
      </c>
      <c r="O23" s="21">
        <f t="shared" si="10"/>
        <v>0</v>
      </c>
      <c r="P23" s="21">
        <f t="shared" si="10"/>
        <v>4358412.71</v>
      </c>
      <c r="Q23" s="21">
        <f t="shared" si="10"/>
        <v>0</v>
      </c>
      <c r="R23" s="21">
        <f t="shared" si="10"/>
        <v>4358412.71</v>
      </c>
      <c r="S23" s="21">
        <f t="shared" si="10"/>
        <v>0</v>
      </c>
      <c r="T23" s="21">
        <f t="shared" si="10"/>
        <v>0</v>
      </c>
      <c r="U23" s="21">
        <f t="shared" si="10"/>
        <v>0</v>
      </c>
      <c r="V23" s="21">
        <f t="shared" si="10"/>
        <v>4358412.71</v>
      </c>
      <c r="W23" s="21">
        <f t="shared" si="10"/>
        <v>0</v>
      </c>
      <c r="X23" s="16"/>
    </row>
    <row r="24" spans="1:24" ht="24" customHeight="1" x14ac:dyDescent="0.2">
      <c r="A24" s="22" t="s">
        <v>40</v>
      </c>
      <c r="B24" s="19" t="s">
        <v>19</v>
      </c>
      <c r="C24" s="19" t="s">
        <v>21</v>
      </c>
      <c r="D24" s="19" t="s">
        <v>41</v>
      </c>
      <c r="E24" s="20"/>
      <c r="F24" s="21">
        <f t="shared" ref="F24:W24" si="11">F25</f>
        <v>4358412.71</v>
      </c>
      <c r="G24" s="21">
        <f t="shared" si="11"/>
        <v>0</v>
      </c>
      <c r="H24" s="21">
        <f t="shared" si="11"/>
        <v>0</v>
      </c>
      <c r="I24" s="21">
        <f t="shared" si="11"/>
        <v>0</v>
      </c>
      <c r="J24" s="21">
        <f t="shared" si="11"/>
        <v>4358412.71</v>
      </c>
      <c r="K24" s="21">
        <f t="shared" si="11"/>
        <v>0</v>
      </c>
      <c r="L24" s="21">
        <f t="shared" si="11"/>
        <v>4358412.71</v>
      </c>
      <c r="M24" s="21">
        <f t="shared" si="11"/>
        <v>0</v>
      </c>
      <c r="N24" s="21">
        <f t="shared" si="11"/>
        <v>0</v>
      </c>
      <c r="O24" s="21">
        <f t="shared" si="11"/>
        <v>0</v>
      </c>
      <c r="P24" s="21">
        <f t="shared" si="11"/>
        <v>4358412.71</v>
      </c>
      <c r="Q24" s="21">
        <f t="shared" si="11"/>
        <v>0</v>
      </c>
      <c r="R24" s="21">
        <f t="shared" si="11"/>
        <v>4358412.71</v>
      </c>
      <c r="S24" s="21">
        <f t="shared" si="11"/>
        <v>0</v>
      </c>
      <c r="T24" s="21">
        <f t="shared" si="11"/>
        <v>0</v>
      </c>
      <c r="U24" s="21">
        <f t="shared" si="11"/>
        <v>0</v>
      </c>
      <c r="V24" s="21">
        <f t="shared" si="11"/>
        <v>4358412.71</v>
      </c>
      <c r="W24" s="21">
        <f t="shared" si="11"/>
        <v>0</v>
      </c>
      <c r="X24" s="16"/>
    </row>
    <row r="25" spans="1:24" ht="48" x14ac:dyDescent="0.2">
      <c r="A25" s="22" t="s">
        <v>30</v>
      </c>
      <c r="B25" s="19" t="s">
        <v>19</v>
      </c>
      <c r="C25" s="19" t="s">
        <v>21</v>
      </c>
      <c r="D25" s="19" t="s">
        <v>41</v>
      </c>
      <c r="E25" s="20">
        <v>100</v>
      </c>
      <c r="F25" s="21">
        <f>'[1]4.ведомства'!G27</f>
        <v>4358412.71</v>
      </c>
      <c r="G25" s="21">
        <f>'[1]4.ведомства'!H27</f>
        <v>0</v>
      </c>
      <c r="H25" s="21">
        <f>'[1]4.ведомства'!I27</f>
        <v>0</v>
      </c>
      <c r="I25" s="21">
        <f>'[1]4.ведомства'!J27</f>
        <v>0</v>
      </c>
      <c r="J25" s="21">
        <f>'[1]4.ведомства'!K27</f>
        <v>4358412.71</v>
      </c>
      <c r="K25" s="21">
        <f>'[1]4.ведомства'!L27</f>
        <v>0</v>
      </c>
      <c r="L25" s="21">
        <f>'[1]4.ведомства'!M27</f>
        <v>4358412.71</v>
      </c>
      <c r="M25" s="21">
        <f>'[1]4.ведомства'!N27</f>
        <v>0</v>
      </c>
      <c r="N25" s="21">
        <f>'[1]4.ведомства'!O27</f>
        <v>0</v>
      </c>
      <c r="O25" s="21">
        <f>'[1]4.ведомства'!P27</f>
        <v>0</v>
      </c>
      <c r="P25" s="21">
        <f>'[1]4.ведомства'!Q27</f>
        <v>4358412.71</v>
      </c>
      <c r="Q25" s="21">
        <f>'[1]4.ведомства'!R27</f>
        <v>0</v>
      </c>
      <c r="R25" s="21">
        <f>'[1]4.ведомства'!S27</f>
        <v>4358412.71</v>
      </c>
      <c r="S25" s="21">
        <f>'[1]4.ведомства'!T27</f>
        <v>0</v>
      </c>
      <c r="T25" s="21">
        <f>'[1]4.ведомства'!U27</f>
        <v>0</v>
      </c>
      <c r="U25" s="21">
        <f>'[1]4.ведомства'!V27</f>
        <v>0</v>
      </c>
      <c r="V25" s="21">
        <f>'[1]4.ведомства'!W27</f>
        <v>4358412.71</v>
      </c>
      <c r="W25" s="21">
        <f>'[1]4.ведомства'!X27</f>
        <v>0</v>
      </c>
      <c r="X25" s="16"/>
    </row>
    <row r="26" spans="1:24" ht="24" x14ac:dyDescent="0.2">
      <c r="A26" s="22" t="s">
        <v>42</v>
      </c>
      <c r="B26" s="19" t="s">
        <v>19</v>
      </c>
      <c r="C26" s="19" t="s">
        <v>21</v>
      </c>
      <c r="D26" s="19" t="s">
        <v>43</v>
      </c>
      <c r="E26" s="20"/>
      <c r="F26" s="21">
        <f>F27</f>
        <v>0</v>
      </c>
      <c r="G26" s="21">
        <f t="shared" ref="G26:W26" si="12">G27</f>
        <v>0</v>
      </c>
      <c r="H26" s="21">
        <f t="shared" si="12"/>
        <v>1500000</v>
      </c>
      <c r="I26" s="21">
        <f t="shared" si="12"/>
        <v>1500000</v>
      </c>
      <c r="J26" s="21">
        <f t="shared" si="12"/>
        <v>1500000</v>
      </c>
      <c r="K26" s="21">
        <f t="shared" si="12"/>
        <v>1500000</v>
      </c>
      <c r="L26" s="21">
        <f t="shared" si="12"/>
        <v>0</v>
      </c>
      <c r="M26" s="21">
        <f t="shared" si="12"/>
        <v>0</v>
      </c>
      <c r="N26" s="21">
        <f t="shared" si="12"/>
        <v>0</v>
      </c>
      <c r="O26" s="21">
        <f t="shared" si="12"/>
        <v>0</v>
      </c>
      <c r="P26" s="21">
        <f t="shared" si="12"/>
        <v>0</v>
      </c>
      <c r="Q26" s="21">
        <f t="shared" si="12"/>
        <v>0</v>
      </c>
      <c r="R26" s="21">
        <f t="shared" si="12"/>
        <v>0</v>
      </c>
      <c r="S26" s="21">
        <f t="shared" si="12"/>
        <v>0</v>
      </c>
      <c r="T26" s="21">
        <f t="shared" si="12"/>
        <v>0</v>
      </c>
      <c r="U26" s="21">
        <f t="shared" si="12"/>
        <v>0</v>
      </c>
      <c r="V26" s="21">
        <f t="shared" si="12"/>
        <v>0</v>
      </c>
      <c r="W26" s="21">
        <f t="shared" si="12"/>
        <v>0</v>
      </c>
      <c r="X26" s="16"/>
    </row>
    <row r="27" spans="1:24" ht="48" x14ac:dyDescent="0.2">
      <c r="A27" s="22" t="s">
        <v>30</v>
      </c>
      <c r="B27" s="19" t="s">
        <v>19</v>
      </c>
      <c r="C27" s="19" t="s">
        <v>21</v>
      </c>
      <c r="D27" s="19" t="s">
        <v>43</v>
      </c>
      <c r="E27" s="25">
        <v>100</v>
      </c>
      <c r="F27" s="21">
        <f>'[1]4.ведомства'!G29</f>
        <v>0</v>
      </c>
      <c r="G27" s="21">
        <f>'[1]4.ведомства'!H29</f>
        <v>0</v>
      </c>
      <c r="H27" s="21">
        <f>'[1]4.ведомства'!I29</f>
        <v>1500000</v>
      </c>
      <c r="I27" s="21">
        <f>'[1]4.ведомства'!J29</f>
        <v>1500000</v>
      </c>
      <c r="J27" s="21">
        <f>'[1]4.ведомства'!K29</f>
        <v>1500000</v>
      </c>
      <c r="K27" s="21">
        <f>'[1]4.ведомства'!L29</f>
        <v>1500000</v>
      </c>
      <c r="L27" s="21">
        <f>'[1]4.ведомства'!M29</f>
        <v>0</v>
      </c>
      <c r="M27" s="21">
        <f>'[1]4.ведомства'!N29</f>
        <v>0</v>
      </c>
      <c r="N27" s="21">
        <f>'[1]4.ведомства'!O29</f>
        <v>0</v>
      </c>
      <c r="O27" s="21">
        <f>'[1]4.ведомства'!P29</f>
        <v>0</v>
      </c>
      <c r="P27" s="21">
        <f>'[1]4.ведомства'!Q29</f>
        <v>0</v>
      </c>
      <c r="Q27" s="21">
        <f>'[1]4.ведомства'!R29</f>
        <v>0</v>
      </c>
      <c r="R27" s="21">
        <f>'[1]4.ведомства'!S29</f>
        <v>0</v>
      </c>
      <c r="S27" s="21">
        <f>'[1]4.ведомства'!T29</f>
        <v>0</v>
      </c>
      <c r="T27" s="21">
        <f>'[1]4.ведомства'!U29</f>
        <v>0</v>
      </c>
      <c r="U27" s="21">
        <f>'[1]4.ведомства'!V29</f>
        <v>0</v>
      </c>
      <c r="V27" s="21">
        <f>'[1]4.ведомства'!W29</f>
        <v>0</v>
      </c>
      <c r="W27" s="21">
        <f>'[1]4.ведомства'!X29</f>
        <v>0</v>
      </c>
      <c r="X27" s="16"/>
    </row>
    <row r="28" spans="1:24" ht="84" customHeight="1" x14ac:dyDescent="0.2">
      <c r="A28" s="22" t="s">
        <v>44</v>
      </c>
      <c r="B28" s="19" t="s">
        <v>19</v>
      </c>
      <c r="C28" s="19" t="s">
        <v>21</v>
      </c>
      <c r="D28" s="19" t="s">
        <v>45</v>
      </c>
      <c r="E28" s="20"/>
      <c r="F28" s="21">
        <f>F29</f>
        <v>450000</v>
      </c>
      <c r="G28" s="21">
        <f t="shared" ref="G28:W28" si="13">G29</f>
        <v>450000</v>
      </c>
      <c r="H28" s="21">
        <f t="shared" si="13"/>
        <v>0</v>
      </c>
      <c r="I28" s="21">
        <f t="shared" si="13"/>
        <v>0</v>
      </c>
      <c r="J28" s="21">
        <f t="shared" si="13"/>
        <v>450000</v>
      </c>
      <c r="K28" s="21">
        <f t="shared" si="13"/>
        <v>450000</v>
      </c>
      <c r="L28" s="21">
        <f t="shared" si="13"/>
        <v>0</v>
      </c>
      <c r="M28" s="21">
        <f t="shared" si="13"/>
        <v>0</v>
      </c>
      <c r="N28" s="21">
        <f t="shared" si="13"/>
        <v>0</v>
      </c>
      <c r="O28" s="21">
        <f t="shared" si="13"/>
        <v>0</v>
      </c>
      <c r="P28" s="21">
        <f t="shared" si="13"/>
        <v>0</v>
      </c>
      <c r="Q28" s="21">
        <f t="shared" si="13"/>
        <v>0</v>
      </c>
      <c r="R28" s="21">
        <f t="shared" si="13"/>
        <v>0</v>
      </c>
      <c r="S28" s="21">
        <f t="shared" si="13"/>
        <v>0</v>
      </c>
      <c r="T28" s="21">
        <f t="shared" si="13"/>
        <v>0</v>
      </c>
      <c r="U28" s="21">
        <f t="shared" si="13"/>
        <v>0</v>
      </c>
      <c r="V28" s="21">
        <f t="shared" si="13"/>
        <v>0</v>
      </c>
      <c r="W28" s="21">
        <f t="shared" si="13"/>
        <v>0</v>
      </c>
      <c r="X28" s="16"/>
    </row>
    <row r="29" spans="1:24" ht="48" x14ac:dyDescent="0.2">
      <c r="A29" s="22" t="s">
        <v>30</v>
      </c>
      <c r="B29" s="19" t="s">
        <v>19</v>
      </c>
      <c r="C29" s="19" t="s">
        <v>21</v>
      </c>
      <c r="D29" s="19" t="s">
        <v>45</v>
      </c>
      <c r="E29" s="20">
        <v>100</v>
      </c>
      <c r="F29" s="21">
        <f>'[1]4.ведомства'!G31</f>
        <v>450000</v>
      </c>
      <c r="G29" s="21">
        <f>'[1]4.ведомства'!H31</f>
        <v>450000</v>
      </c>
      <c r="H29" s="21">
        <f>'[1]4.ведомства'!I31</f>
        <v>0</v>
      </c>
      <c r="I29" s="21">
        <f>'[1]4.ведомства'!J31</f>
        <v>0</v>
      </c>
      <c r="J29" s="21">
        <f>'[1]4.ведомства'!K31</f>
        <v>450000</v>
      </c>
      <c r="K29" s="21">
        <f>'[1]4.ведомства'!L31</f>
        <v>450000</v>
      </c>
      <c r="L29" s="21">
        <f>'[1]4.ведомства'!M31</f>
        <v>0</v>
      </c>
      <c r="M29" s="21">
        <f>'[1]4.ведомства'!N31</f>
        <v>0</v>
      </c>
      <c r="N29" s="21">
        <f>'[1]4.ведомства'!O31</f>
        <v>0</v>
      </c>
      <c r="O29" s="21">
        <f>'[1]4.ведомства'!P31</f>
        <v>0</v>
      </c>
      <c r="P29" s="21">
        <f>'[1]4.ведомства'!Q31</f>
        <v>0</v>
      </c>
      <c r="Q29" s="21">
        <f>'[1]4.ведомства'!R31</f>
        <v>0</v>
      </c>
      <c r="R29" s="21">
        <f>'[1]4.ведомства'!S31</f>
        <v>0</v>
      </c>
      <c r="S29" s="21">
        <f>'[1]4.ведомства'!T31</f>
        <v>0</v>
      </c>
      <c r="T29" s="21">
        <f>'[1]4.ведомства'!U31</f>
        <v>0</v>
      </c>
      <c r="U29" s="21">
        <f>'[1]4.ведомства'!V31</f>
        <v>0</v>
      </c>
      <c r="V29" s="21">
        <f>'[1]4.ведомства'!W31</f>
        <v>0</v>
      </c>
      <c r="W29" s="21">
        <f>'[1]4.ведомства'!X31</f>
        <v>0</v>
      </c>
      <c r="X29" s="16"/>
    </row>
    <row r="30" spans="1:24" ht="72" customHeight="1" x14ac:dyDescent="0.2">
      <c r="A30" s="22" t="s">
        <v>46</v>
      </c>
      <c r="B30" s="19" t="s">
        <v>19</v>
      </c>
      <c r="C30" s="19" t="s">
        <v>21</v>
      </c>
      <c r="D30" s="19" t="s">
        <v>47</v>
      </c>
      <c r="E30" s="20"/>
      <c r="F30" s="21">
        <f>F31</f>
        <v>0</v>
      </c>
      <c r="G30" s="21">
        <f t="shared" ref="G30:W30" si="14">G31</f>
        <v>0</v>
      </c>
      <c r="H30" s="21">
        <f t="shared" si="14"/>
        <v>0</v>
      </c>
      <c r="I30" s="21">
        <f t="shared" si="14"/>
        <v>0</v>
      </c>
      <c r="J30" s="21">
        <f t="shared" si="14"/>
        <v>0</v>
      </c>
      <c r="K30" s="21">
        <f t="shared" si="14"/>
        <v>0</v>
      </c>
      <c r="L30" s="21">
        <f t="shared" si="14"/>
        <v>0</v>
      </c>
      <c r="M30" s="21">
        <f t="shared" si="14"/>
        <v>0</v>
      </c>
      <c r="N30" s="21">
        <f t="shared" si="14"/>
        <v>0</v>
      </c>
      <c r="O30" s="21">
        <f t="shared" si="14"/>
        <v>0</v>
      </c>
      <c r="P30" s="21">
        <f t="shared" si="14"/>
        <v>0</v>
      </c>
      <c r="Q30" s="21">
        <f t="shared" si="14"/>
        <v>0</v>
      </c>
      <c r="R30" s="21">
        <f t="shared" si="14"/>
        <v>0</v>
      </c>
      <c r="S30" s="21">
        <f t="shared" si="14"/>
        <v>0</v>
      </c>
      <c r="T30" s="21">
        <f t="shared" si="14"/>
        <v>0</v>
      </c>
      <c r="U30" s="21">
        <f t="shared" si="14"/>
        <v>0</v>
      </c>
      <c r="V30" s="21">
        <f t="shared" si="14"/>
        <v>0</v>
      </c>
      <c r="W30" s="21">
        <f t="shared" si="14"/>
        <v>0</v>
      </c>
      <c r="X30" s="16"/>
    </row>
    <row r="31" spans="1:24" ht="48" x14ac:dyDescent="0.2">
      <c r="A31" s="22" t="s">
        <v>30</v>
      </c>
      <c r="B31" s="19" t="s">
        <v>19</v>
      </c>
      <c r="C31" s="19" t="s">
        <v>21</v>
      </c>
      <c r="D31" s="19" t="s">
        <v>47</v>
      </c>
      <c r="E31" s="20">
        <v>100</v>
      </c>
      <c r="F31" s="21">
        <f>'[1]4.ведомства'!G33</f>
        <v>0</v>
      </c>
      <c r="G31" s="21">
        <f>'[1]4.ведомства'!H33</f>
        <v>0</v>
      </c>
      <c r="H31" s="21">
        <f>'[1]4.ведомства'!I33</f>
        <v>0</v>
      </c>
      <c r="I31" s="21">
        <f>'[1]4.ведомства'!J33</f>
        <v>0</v>
      </c>
      <c r="J31" s="21">
        <f>'[1]4.ведомства'!K33</f>
        <v>0</v>
      </c>
      <c r="K31" s="21">
        <f>'[1]4.ведомства'!L33</f>
        <v>0</v>
      </c>
      <c r="L31" s="21">
        <f>'[1]4.ведомства'!M33</f>
        <v>0</v>
      </c>
      <c r="M31" s="21">
        <f>'[1]4.ведомства'!N33</f>
        <v>0</v>
      </c>
      <c r="N31" s="21">
        <f>'[1]4.ведомства'!O33</f>
        <v>0</v>
      </c>
      <c r="O31" s="21">
        <f>'[1]4.ведомства'!P33</f>
        <v>0</v>
      </c>
      <c r="P31" s="21">
        <f>'[1]4.ведомства'!Q33</f>
        <v>0</v>
      </c>
      <c r="Q31" s="21">
        <f>'[1]4.ведомства'!R33</f>
        <v>0</v>
      </c>
      <c r="R31" s="21">
        <f>'[1]4.ведомства'!S33</f>
        <v>0</v>
      </c>
      <c r="S31" s="21">
        <f>'[1]4.ведомства'!T33</f>
        <v>0</v>
      </c>
      <c r="T31" s="21">
        <f>'[1]4.ведомства'!U33</f>
        <v>0</v>
      </c>
      <c r="U31" s="21">
        <f>'[1]4.ведомства'!V33</f>
        <v>0</v>
      </c>
      <c r="V31" s="21">
        <f>'[1]4.ведомства'!W33</f>
        <v>0</v>
      </c>
      <c r="W31" s="21">
        <f>'[1]4.ведомства'!X33</f>
        <v>0</v>
      </c>
      <c r="X31" s="16"/>
    </row>
    <row r="32" spans="1:24" ht="36" customHeight="1" x14ac:dyDescent="0.2">
      <c r="A32" s="22" t="s">
        <v>48</v>
      </c>
      <c r="B32" s="19" t="s">
        <v>19</v>
      </c>
      <c r="C32" s="19" t="s">
        <v>49</v>
      </c>
      <c r="D32" s="19"/>
      <c r="E32" s="19"/>
      <c r="F32" s="21">
        <f t="shared" ref="F32:W32" si="15">F33+F50</f>
        <v>15139039.68</v>
      </c>
      <c r="G32" s="21">
        <f t="shared" si="15"/>
        <v>0</v>
      </c>
      <c r="H32" s="21">
        <f t="shared" si="15"/>
        <v>0</v>
      </c>
      <c r="I32" s="21">
        <f t="shared" si="15"/>
        <v>0</v>
      </c>
      <c r="J32" s="21">
        <f t="shared" si="15"/>
        <v>15139039.68</v>
      </c>
      <c r="K32" s="21">
        <f t="shared" si="15"/>
        <v>0</v>
      </c>
      <c r="L32" s="21">
        <f t="shared" si="15"/>
        <v>15413579.77</v>
      </c>
      <c r="M32" s="21">
        <f t="shared" si="15"/>
        <v>0</v>
      </c>
      <c r="N32" s="21">
        <f t="shared" si="15"/>
        <v>0</v>
      </c>
      <c r="O32" s="21">
        <f t="shared" si="15"/>
        <v>0</v>
      </c>
      <c r="P32" s="21">
        <f t="shared" si="15"/>
        <v>15413579.77</v>
      </c>
      <c r="Q32" s="21">
        <f t="shared" si="15"/>
        <v>0</v>
      </c>
      <c r="R32" s="21">
        <f t="shared" si="15"/>
        <v>15223579.77</v>
      </c>
      <c r="S32" s="21">
        <f t="shared" si="15"/>
        <v>0</v>
      </c>
      <c r="T32" s="21">
        <f t="shared" si="15"/>
        <v>0</v>
      </c>
      <c r="U32" s="21">
        <f t="shared" si="15"/>
        <v>0</v>
      </c>
      <c r="V32" s="21">
        <f t="shared" si="15"/>
        <v>15223579.77</v>
      </c>
      <c r="W32" s="21">
        <f t="shared" si="15"/>
        <v>0</v>
      </c>
      <c r="X32" s="16"/>
    </row>
    <row r="33" spans="1:24" ht="24" customHeight="1" x14ac:dyDescent="0.2">
      <c r="A33" s="22" t="s">
        <v>22</v>
      </c>
      <c r="B33" s="19" t="s">
        <v>19</v>
      </c>
      <c r="C33" s="19" t="s">
        <v>49</v>
      </c>
      <c r="D33" s="19" t="s">
        <v>23</v>
      </c>
      <c r="E33" s="19"/>
      <c r="F33" s="21">
        <f>F34</f>
        <v>329678.11</v>
      </c>
      <c r="G33" s="26">
        <f>G34</f>
        <v>0</v>
      </c>
      <c r="H33" s="21">
        <f t="shared" ref="H33:K33" si="16">H34</f>
        <v>0</v>
      </c>
      <c r="I33" s="21">
        <f t="shared" si="16"/>
        <v>0</v>
      </c>
      <c r="J33" s="21">
        <f t="shared" si="16"/>
        <v>329678.11</v>
      </c>
      <c r="K33" s="21">
        <f t="shared" si="16"/>
        <v>0</v>
      </c>
      <c r="L33" s="21">
        <f>L34</f>
        <v>940000</v>
      </c>
      <c r="M33" s="26">
        <f>M34</f>
        <v>0</v>
      </c>
      <c r="N33" s="21">
        <f t="shared" ref="N33:Q33" si="17">N34</f>
        <v>0</v>
      </c>
      <c r="O33" s="21">
        <f t="shared" si="17"/>
        <v>0</v>
      </c>
      <c r="P33" s="21">
        <f t="shared" si="17"/>
        <v>940000</v>
      </c>
      <c r="Q33" s="21">
        <f t="shared" si="17"/>
        <v>0</v>
      </c>
      <c r="R33" s="21">
        <f>R34</f>
        <v>750000</v>
      </c>
      <c r="S33" s="26">
        <f>S34</f>
        <v>0</v>
      </c>
      <c r="T33" s="21">
        <f t="shared" ref="T33:W33" si="18">T34</f>
        <v>0</v>
      </c>
      <c r="U33" s="21">
        <f t="shared" si="18"/>
        <v>0</v>
      </c>
      <c r="V33" s="21">
        <f t="shared" si="18"/>
        <v>750000</v>
      </c>
      <c r="W33" s="21">
        <f t="shared" si="18"/>
        <v>0</v>
      </c>
      <c r="X33" s="16"/>
    </row>
    <row r="34" spans="1:24" ht="24" customHeight="1" x14ac:dyDescent="0.2">
      <c r="A34" s="22" t="s">
        <v>24</v>
      </c>
      <c r="B34" s="19" t="s">
        <v>19</v>
      </c>
      <c r="C34" s="19" t="s">
        <v>49</v>
      </c>
      <c r="D34" s="19" t="s">
        <v>25</v>
      </c>
      <c r="E34" s="20"/>
      <c r="F34" s="21">
        <f>F35+F44</f>
        <v>329678.11</v>
      </c>
      <c r="G34" s="21">
        <f t="shared" ref="G34:K34" si="19">G35+G44</f>
        <v>0</v>
      </c>
      <c r="H34" s="21">
        <f t="shared" si="19"/>
        <v>0</v>
      </c>
      <c r="I34" s="21">
        <f t="shared" si="19"/>
        <v>0</v>
      </c>
      <c r="J34" s="21">
        <f t="shared" si="19"/>
        <v>329678.11</v>
      </c>
      <c r="K34" s="21">
        <f t="shared" si="19"/>
        <v>0</v>
      </c>
      <c r="L34" s="21">
        <f>L35+L44</f>
        <v>940000</v>
      </c>
      <c r="M34" s="21">
        <f t="shared" ref="M34:Q34" si="20">M35+M44</f>
        <v>0</v>
      </c>
      <c r="N34" s="21">
        <f t="shared" si="20"/>
        <v>0</v>
      </c>
      <c r="O34" s="21">
        <f t="shared" si="20"/>
        <v>0</v>
      </c>
      <c r="P34" s="21">
        <f t="shared" si="20"/>
        <v>940000</v>
      </c>
      <c r="Q34" s="21">
        <f t="shared" si="20"/>
        <v>0</v>
      </c>
      <c r="R34" s="21">
        <f>R35+R44</f>
        <v>750000</v>
      </c>
      <c r="S34" s="21">
        <f t="shared" ref="S34:W34" si="21">S35+S44</f>
        <v>0</v>
      </c>
      <c r="T34" s="21">
        <f t="shared" si="21"/>
        <v>0</v>
      </c>
      <c r="U34" s="21">
        <f t="shared" si="21"/>
        <v>0</v>
      </c>
      <c r="V34" s="21">
        <f t="shared" si="21"/>
        <v>750000</v>
      </c>
      <c r="W34" s="21">
        <f t="shared" si="21"/>
        <v>0</v>
      </c>
      <c r="X34" s="16"/>
    </row>
    <row r="35" spans="1:24" ht="36" customHeight="1" x14ac:dyDescent="0.2">
      <c r="A35" s="22" t="s">
        <v>26</v>
      </c>
      <c r="B35" s="19" t="s">
        <v>19</v>
      </c>
      <c r="C35" s="19" t="s">
        <v>49</v>
      </c>
      <c r="D35" s="19" t="s">
        <v>27</v>
      </c>
      <c r="E35" s="20"/>
      <c r="F35" s="21">
        <f>F41+F36+F38</f>
        <v>250000</v>
      </c>
      <c r="G35" s="21">
        <f t="shared" ref="G35:W35" si="22">G41+G36+G38</f>
        <v>0</v>
      </c>
      <c r="H35" s="21">
        <f t="shared" si="22"/>
        <v>0</v>
      </c>
      <c r="I35" s="21">
        <f t="shared" si="22"/>
        <v>0</v>
      </c>
      <c r="J35" s="21">
        <f t="shared" si="22"/>
        <v>250000</v>
      </c>
      <c r="K35" s="21">
        <f t="shared" si="22"/>
        <v>0</v>
      </c>
      <c r="L35" s="21">
        <f t="shared" si="22"/>
        <v>462000</v>
      </c>
      <c r="M35" s="21">
        <f t="shared" si="22"/>
        <v>0</v>
      </c>
      <c r="N35" s="21">
        <f t="shared" si="22"/>
        <v>0</v>
      </c>
      <c r="O35" s="21">
        <f t="shared" si="22"/>
        <v>0</v>
      </c>
      <c r="P35" s="21">
        <f t="shared" si="22"/>
        <v>462000</v>
      </c>
      <c r="Q35" s="21">
        <f t="shared" si="22"/>
        <v>0</v>
      </c>
      <c r="R35" s="21">
        <f t="shared" si="22"/>
        <v>462000</v>
      </c>
      <c r="S35" s="21">
        <f t="shared" si="22"/>
        <v>0</v>
      </c>
      <c r="T35" s="21">
        <f t="shared" si="22"/>
        <v>0</v>
      </c>
      <c r="U35" s="21">
        <f t="shared" si="22"/>
        <v>0</v>
      </c>
      <c r="V35" s="21">
        <f t="shared" si="22"/>
        <v>462000</v>
      </c>
      <c r="W35" s="21">
        <f t="shared" si="22"/>
        <v>0</v>
      </c>
      <c r="X35" s="16"/>
    </row>
    <row r="36" spans="1:24" ht="24" customHeight="1" x14ac:dyDescent="0.2">
      <c r="A36" s="27" t="s">
        <v>50</v>
      </c>
      <c r="B36" s="19" t="s">
        <v>19</v>
      </c>
      <c r="C36" s="19" t="s">
        <v>49</v>
      </c>
      <c r="D36" s="19" t="s">
        <v>51</v>
      </c>
      <c r="E36" s="19"/>
      <c r="F36" s="21">
        <f>F37</f>
        <v>0</v>
      </c>
      <c r="G36" s="21">
        <f t="shared" ref="G36:V36" si="23">G37</f>
        <v>0</v>
      </c>
      <c r="H36" s="21">
        <f t="shared" si="23"/>
        <v>0</v>
      </c>
      <c r="I36" s="21">
        <f t="shared" si="23"/>
        <v>0</v>
      </c>
      <c r="J36" s="21">
        <f t="shared" si="23"/>
        <v>0</v>
      </c>
      <c r="K36" s="21">
        <f t="shared" si="23"/>
        <v>0</v>
      </c>
      <c r="L36" s="21">
        <f t="shared" si="23"/>
        <v>108000</v>
      </c>
      <c r="M36" s="21">
        <f t="shared" si="23"/>
        <v>0</v>
      </c>
      <c r="N36" s="21">
        <f t="shared" si="23"/>
        <v>0</v>
      </c>
      <c r="O36" s="21">
        <f t="shared" si="23"/>
        <v>0</v>
      </c>
      <c r="P36" s="21">
        <f t="shared" si="23"/>
        <v>108000</v>
      </c>
      <c r="Q36" s="21">
        <f t="shared" si="23"/>
        <v>0</v>
      </c>
      <c r="R36" s="21">
        <f t="shared" si="23"/>
        <v>108000</v>
      </c>
      <c r="S36" s="21">
        <f t="shared" si="23"/>
        <v>0</v>
      </c>
      <c r="T36" s="21">
        <f t="shared" si="23"/>
        <v>0</v>
      </c>
      <c r="U36" s="21">
        <f t="shared" si="23"/>
        <v>0</v>
      </c>
      <c r="V36" s="21">
        <f t="shared" si="23"/>
        <v>108000</v>
      </c>
      <c r="W36" s="21"/>
      <c r="X36" s="16"/>
    </row>
    <row r="37" spans="1:24" ht="48" x14ac:dyDescent="0.2">
      <c r="A37" s="27" t="s">
        <v>30</v>
      </c>
      <c r="B37" s="19" t="s">
        <v>19</v>
      </c>
      <c r="C37" s="19" t="s">
        <v>49</v>
      </c>
      <c r="D37" s="19" t="s">
        <v>51</v>
      </c>
      <c r="E37" s="19" t="s">
        <v>52</v>
      </c>
      <c r="F37" s="21">
        <f>'[1]4.ведомства'!G1341</f>
        <v>0</v>
      </c>
      <c r="G37" s="21">
        <f>'[1]4.ведомства'!H1341</f>
        <v>0</v>
      </c>
      <c r="H37" s="21">
        <f>'[1]4.ведомства'!I1341</f>
        <v>0</v>
      </c>
      <c r="I37" s="21">
        <f>'[1]4.ведомства'!J1341</f>
        <v>0</v>
      </c>
      <c r="J37" s="21">
        <f>'[1]4.ведомства'!K1341</f>
        <v>0</v>
      </c>
      <c r="K37" s="21">
        <f>'[1]4.ведомства'!L1341</f>
        <v>0</v>
      </c>
      <c r="L37" s="21">
        <f>'[1]4.ведомства'!M1341</f>
        <v>108000</v>
      </c>
      <c r="M37" s="21">
        <f>'[1]4.ведомства'!N1341</f>
        <v>0</v>
      </c>
      <c r="N37" s="21">
        <f>'[1]4.ведомства'!O1341</f>
        <v>0</v>
      </c>
      <c r="O37" s="21">
        <f>'[1]4.ведомства'!P1341</f>
        <v>0</v>
      </c>
      <c r="P37" s="21">
        <f>'[1]4.ведомства'!Q1341</f>
        <v>108000</v>
      </c>
      <c r="Q37" s="21">
        <f>'[1]4.ведомства'!R1341</f>
        <v>0</v>
      </c>
      <c r="R37" s="21">
        <f>'[1]4.ведомства'!S1341</f>
        <v>108000</v>
      </c>
      <c r="S37" s="21">
        <f>'[1]4.ведомства'!T1341</f>
        <v>0</v>
      </c>
      <c r="T37" s="21">
        <f>'[1]4.ведомства'!U1341</f>
        <v>0</v>
      </c>
      <c r="U37" s="21">
        <f>'[1]4.ведомства'!V1341</f>
        <v>0</v>
      </c>
      <c r="V37" s="21">
        <f>'[1]4.ведомства'!W1341</f>
        <v>108000</v>
      </c>
      <c r="W37" s="21"/>
      <c r="X37" s="16"/>
    </row>
    <row r="38" spans="1:24" ht="24" customHeight="1" x14ac:dyDescent="0.2">
      <c r="A38" s="22" t="s">
        <v>53</v>
      </c>
      <c r="B38" s="19" t="s">
        <v>19</v>
      </c>
      <c r="C38" s="19" t="s">
        <v>49</v>
      </c>
      <c r="D38" s="19" t="s">
        <v>54</v>
      </c>
      <c r="E38" s="19"/>
      <c r="F38" s="21">
        <f>F39+F40</f>
        <v>220000</v>
      </c>
      <c r="G38" s="21">
        <f t="shared" ref="G38:W38" si="24">G39+G40</f>
        <v>0</v>
      </c>
      <c r="H38" s="21">
        <f t="shared" si="24"/>
        <v>0</v>
      </c>
      <c r="I38" s="21">
        <f t="shared" si="24"/>
        <v>0</v>
      </c>
      <c r="J38" s="21">
        <f t="shared" si="24"/>
        <v>220000</v>
      </c>
      <c r="K38" s="21">
        <f t="shared" si="24"/>
        <v>0</v>
      </c>
      <c r="L38" s="21">
        <f t="shared" si="24"/>
        <v>274000</v>
      </c>
      <c r="M38" s="21">
        <f t="shared" si="24"/>
        <v>0</v>
      </c>
      <c r="N38" s="21">
        <f t="shared" si="24"/>
        <v>0</v>
      </c>
      <c r="O38" s="21">
        <f t="shared" si="24"/>
        <v>0</v>
      </c>
      <c r="P38" s="21">
        <f t="shared" si="24"/>
        <v>274000</v>
      </c>
      <c r="Q38" s="21">
        <f t="shared" si="24"/>
        <v>0</v>
      </c>
      <c r="R38" s="21">
        <f t="shared" si="24"/>
        <v>274000</v>
      </c>
      <c r="S38" s="21">
        <f t="shared" si="24"/>
        <v>0</v>
      </c>
      <c r="T38" s="21">
        <f t="shared" si="24"/>
        <v>0</v>
      </c>
      <c r="U38" s="21">
        <f t="shared" si="24"/>
        <v>0</v>
      </c>
      <c r="V38" s="21">
        <f t="shared" si="24"/>
        <v>274000</v>
      </c>
      <c r="W38" s="21">
        <f t="shared" si="24"/>
        <v>0</v>
      </c>
      <c r="X38" s="16"/>
    </row>
    <row r="39" spans="1:24" ht="48" x14ac:dyDescent="0.2">
      <c r="A39" s="22" t="s">
        <v>30</v>
      </c>
      <c r="B39" s="19" t="s">
        <v>19</v>
      </c>
      <c r="C39" s="19" t="s">
        <v>49</v>
      </c>
      <c r="D39" s="19" t="s">
        <v>54</v>
      </c>
      <c r="E39" s="19" t="s">
        <v>52</v>
      </c>
      <c r="F39" s="21">
        <f>'[1]4.ведомства'!G1343</f>
        <v>220000</v>
      </c>
      <c r="G39" s="21">
        <f>'[1]4.ведомства'!H1343</f>
        <v>0</v>
      </c>
      <c r="H39" s="21">
        <f>'[1]4.ведомства'!I1343</f>
        <v>0</v>
      </c>
      <c r="I39" s="21">
        <f>'[1]4.ведомства'!J1343</f>
        <v>0</v>
      </c>
      <c r="J39" s="21">
        <f>'[1]4.ведомства'!K1343</f>
        <v>220000</v>
      </c>
      <c r="K39" s="21">
        <f>'[1]4.ведомства'!L1343</f>
        <v>0</v>
      </c>
      <c r="L39" s="21">
        <f>'[1]4.ведомства'!M1343</f>
        <v>274000</v>
      </c>
      <c r="M39" s="21">
        <f>'[1]4.ведомства'!N1343</f>
        <v>0</v>
      </c>
      <c r="N39" s="21">
        <f>'[1]4.ведомства'!O1343</f>
        <v>0</v>
      </c>
      <c r="O39" s="21">
        <f>'[1]4.ведомства'!P1343</f>
        <v>0</v>
      </c>
      <c r="P39" s="21">
        <f>'[1]4.ведомства'!Q1343</f>
        <v>274000</v>
      </c>
      <c r="Q39" s="21">
        <f>'[1]4.ведомства'!R1343</f>
        <v>0</v>
      </c>
      <c r="R39" s="21">
        <f>'[1]4.ведомства'!S1343</f>
        <v>274000</v>
      </c>
      <c r="S39" s="21">
        <f>'[1]4.ведомства'!T1343</f>
        <v>0</v>
      </c>
      <c r="T39" s="21">
        <f>'[1]4.ведомства'!U1343</f>
        <v>0</v>
      </c>
      <c r="U39" s="21">
        <f>'[1]4.ведомства'!V1343</f>
        <v>0</v>
      </c>
      <c r="V39" s="21">
        <f>'[1]4.ведомства'!W1343</f>
        <v>274000</v>
      </c>
      <c r="W39" s="21">
        <f>'[1]4.ведомства'!X1343</f>
        <v>0</v>
      </c>
      <c r="X39" s="16"/>
    </row>
    <row r="40" spans="1:24" ht="24" x14ac:dyDescent="0.2">
      <c r="A40" s="22" t="s">
        <v>31</v>
      </c>
      <c r="B40" s="19" t="s">
        <v>19</v>
      </c>
      <c r="C40" s="19" t="s">
        <v>49</v>
      </c>
      <c r="D40" s="19" t="s">
        <v>54</v>
      </c>
      <c r="E40" s="19" t="s">
        <v>55</v>
      </c>
      <c r="F40" s="21">
        <f>'[1]4.ведомства'!G1344</f>
        <v>0</v>
      </c>
      <c r="G40" s="21">
        <f>'[1]4.ведомства'!H1344</f>
        <v>0</v>
      </c>
      <c r="H40" s="21">
        <f>'[1]4.ведомства'!I1344</f>
        <v>0</v>
      </c>
      <c r="I40" s="21">
        <f>'[1]4.ведомства'!J1344</f>
        <v>0</v>
      </c>
      <c r="J40" s="21">
        <f>'[1]4.ведомства'!K1344</f>
        <v>0</v>
      </c>
      <c r="K40" s="21">
        <f>'[1]4.ведомства'!L1344</f>
        <v>0</v>
      </c>
      <c r="L40" s="21">
        <f>'[1]4.ведомства'!M1344</f>
        <v>0</v>
      </c>
      <c r="M40" s="21">
        <f>'[1]4.ведомства'!N1344</f>
        <v>0</v>
      </c>
      <c r="N40" s="21">
        <f>'[1]4.ведомства'!O1344</f>
        <v>0</v>
      </c>
      <c r="O40" s="21">
        <f>'[1]4.ведомства'!P1344</f>
        <v>0</v>
      </c>
      <c r="P40" s="21">
        <f>'[1]4.ведомства'!Q1344</f>
        <v>0</v>
      </c>
      <c r="Q40" s="21">
        <f>'[1]4.ведомства'!R1344</f>
        <v>0</v>
      </c>
      <c r="R40" s="21">
        <f>'[1]4.ведомства'!S1344</f>
        <v>0</v>
      </c>
      <c r="S40" s="21">
        <f>'[1]4.ведомства'!T1344</f>
        <v>0</v>
      </c>
      <c r="T40" s="21">
        <f>'[1]4.ведомства'!U1344</f>
        <v>0</v>
      </c>
      <c r="U40" s="21">
        <f>'[1]4.ведомства'!V1344</f>
        <v>0</v>
      </c>
      <c r="V40" s="21">
        <f>'[1]4.ведомства'!W1344</f>
        <v>0</v>
      </c>
      <c r="W40" s="21">
        <f>'[1]4.ведомства'!X1344</f>
        <v>0</v>
      </c>
      <c r="X40" s="16"/>
    </row>
    <row r="41" spans="1:24" ht="24" customHeight="1" x14ac:dyDescent="0.2">
      <c r="A41" s="22" t="s">
        <v>56</v>
      </c>
      <c r="B41" s="19" t="s">
        <v>19</v>
      </c>
      <c r="C41" s="19" t="s">
        <v>49</v>
      </c>
      <c r="D41" s="19" t="s">
        <v>57</v>
      </c>
      <c r="E41" s="20"/>
      <c r="F41" s="21">
        <f t="shared" ref="F41:K41" si="25">SUM(F42:F43)</f>
        <v>30000</v>
      </c>
      <c r="G41" s="21">
        <f t="shared" si="25"/>
        <v>0</v>
      </c>
      <c r="H41" s="21">
        <f t="shared" si="25"/>
        <v>0</v>
      </c>
      <c r="I41" s="21">
        <f t="shared" si="25"/>
        <v>0</v>
      </c>
      <c r="J41" s="21">
        <f t="shared" si="25"/>
        <v>30000</v>
      </c>
      <c r="K41" s="21">
        <f t="shared" si="25"/>
        <v>0</v>
      </c>
      <c r="L41" s="21">
        <f t="shared" ref="L41:W41" si="26">SUM(L42:L43)</f>
        <v>80000</v>
      </c>
      <c r="M41" s="21">
        <f t="shared" si="26"/>
        <v>0</v>
      </c>
      <c r="N41" s="21">
        <f t="shared" si="26"/>
        <v>0</v>
      </c>
      <c r="O41" s="21">
        <f t="shared" si="26"/>
        <v>0</v>
      </c>
      <c r="P41" s="21">
        <f t="shared" si="26"/>
        <v>80000</v>
      </c>
      <c r="Q41" s="21">
        <f t="shared" si="26"/>
        <v>0</v>
      </c>
      <c r="R41" s="21">
        <f t="shared" si="26"/>
        <v>80000</v>
      </c>
      <c r="S41" s="21">
        <f t="shared" si="26"/>
        <v>0</v>
      </c>
      <c r="T41" s="21">
        <f t="shared" si="26"/>
        <v>0</v>
      </c>
      <c r="U41" s="21">
        <f t="shared" si="26"/>
        <v>0</v>
      </c>
      <c r="V41" s="21">
        <f t="shared" si="26"/>
        <v>80000</v>
      </c>
      <c r="W41" s="21">
        <f t="shared" si="26"/>
        <v>0</v>
      </c>
      <c r="X41" s="16"/>
    </row>
    <row r="42" spans="1:24" ht="48" x14ac:dyDescent="0.2">
      <c r="A42" s="22" t="s">
        <v>30</v>
      </c>
      <c r="B42" s="19" t="s">
        <v>19</v>
      </c>
      <c r="C42" s="19" t="s">
        <v>49</v>
      </c>
      <c r="D42" s="19" t="s">
        <v>57</v>
      </c>
      <c r="E42" s="20">
        <v>100</v>
      </c>
      <c r="F42" s="21">
        <f>'[1]4.ведомства'!G1346</f>
        <v>0</v>
      </c>
      <c r="G42" s="21">
        <f>'[1]4.ведомства'!H1346</f>
        <v>0</v>
      </c>
      <c r="H42" s="21">
        <f>'[1]4.ведомства'!I1346</f>
        <v>0</v>
      </c>
      <c r="I42" s="21">
        <f>'[1]4.ведомства'!J1346</f>
        <v>0</v>
      </c>
      <c r="J42" s="21">
        <f>'[1]4.ведомства'!K1346</f>
        <v>0</v>
      </c>
      <c r="K42" s="21">
        <f>'[1]4.ведомства'!L1346</f>
        <v>0</v>
      </c>
      <c r="L42" s="21">
        <f>'[1]4.ведомства'!M1346</f>
        <v>0</v>
      </c>
      <c r="M42" s="21">
        <f>'[1]4.ведомства'!N1346</f>
        <v>0</v>
      </c>
      <c r="N42" s="21">
        <f>'[1]4.ведомства'!O1346</f>
        <v>0</v>
      </c>
      <c r="O42" s="21">
        <f>'[1]4.ведомства'!P1346</f>
        <v>0</v>
      </c>
      <c r="P42" s="21">
        <f>'[1]4.ведомства'!Q1346</f>
        <v>0</v>
      </c>
      <c r="Q42" s="21">
        <f>'[1]4.ведомства'!R1346</f>
        <v>0</v>
      </c>
      <c r="R42" s="21">
        <f>'[1]4.ведомства'!S1346</f>
        <v>0</v>
      </c>
      <c r="S42" s="21">
        <f>'[1]4.ведомства'!T1346</f>
        <v>0</v>
      </c>
      <c r="T42" s="21">
        <f>'[1]4.ведомства'!U1346</f>
        <v>0</v>
      </c>
      <c r="U42" s="21">
        <f>'[1]4.ведомства'!V1346</f>
        <v>0</v>
      </c>
      <c r="V42" s="21">
        <f>'[1]4.ведомства'!W1346</f>
        <v>0</v>
      </c>
      <c r="W42" s="21">
        <f>'[1]4.ведомства'!X1346</f>
        <v>0</v>
      </c>
      <c r="X42" s="16"/>
    </row>
    <row r="43" spans="1:24" ht="24" x14ac:dyDescent="0.2">
      <c r="A43" s="22" t="s">
        <v>31</v>
      </c>
      <c r="B43" s="19" t="s">
        <v>19</v>
      </c>
      <c r="C43" s="19" t="s">
        <v>49</v>
      </c>
      <c r="D43" s="19" t="s">
        <v>57</v>
      </c>
      <c r="E43" s="20">
        <v>200</v>
      </c>
      <c r="F43" s="21">
        <f>'[1]4.ведомства'!G1347</f>
        <v>30000</v>
      </c>
      <c r="G43" s="21">
        <f>'[1]4.ведомства'!H1347</f>
        <v>0</v>
      </c>
      <c r="H43" s="21">
        <f>'[1]4.ведомства'!I1347</f>
        <v>0</v>
      </c>
      <c r="I43" s="21">
        <f>'[1]4.ведомства'!J1347</f>
        <v>0</v>
      </c>
      <c r="J43" s="21">
        <f>'[1]4.ведомства'!K1347</f>
        <v>30000</v>
      </c>
      <c r="K43" s="21">
        <f>'[1]4.ведомства'!L1347</f>
        <v>0</v>
      </c>
      <c r="L43" s="21">
        <f>'[1]4.ведомства'!M1347</f>
        <v>80000</v>
      </c>
      <c r="M43" s="21">
        <f>'[1]4.ведомства'!N1347</f>
        <v>0</v>
      </c>
      <c r="N43" s="21">
        <f>'[1]4.ведомства'!O1347</f>
        <v>0</v>
      </c>
      <c r="O43" s="21">
        <f>'[1]4.ведомства'!P1347</f>
        <v>0</v>
      </c>
      <c r="P43" s="21">
        <f>'[1]4.ведомства'!Q1347</f>
        <v>80000</v>
      </c>
      <c r="Q43" s="21">
        <f>'[1]4.ведомства'!R1347</f>
        <v>0</v>
      </c>
      <c r="R43" s="21">
        <f>'[1]4.ведомства'!S1347</f>
        <v>80000</v>
      </c>
      <c r="S43" s="21">
        <f>'[1]4.ведомства'!T1347</f>
        <v>0</v>
      </c>
      <c r="T43" s="21">
        <f>'[1]4.ведомства'!U1347</f>
        <v>0</v>
      </c>
      <c r="U43" s="21">
        <f>'[1]4.ведомства'!V1347</f>
        <v>0</v>
      </c>
      <c r="V43" s="21">
        <f>'[1]4.ведомства'!W1347</f>
        <v>80000</v>
      </c>
      <c r="W43" s="21">
        <f>'[1]4.ведомства'!X1347</f>
        <v>0</v>
      </c>
      <c r="X43" s="16"/>
    </row>
    <row r="44" spans="1:24" ht="48" customHeight="1" x14ac:dyDescent="0.2">
      <c r="A44" s="22" t="s">
        <v>32</v>
      </c>
      <c r="B44" s="19" t="s">
        <v>19</v>
      </c>
      <c r="C44" s="19" t="s">
        <v>49</v>
      </c>
      <c r="D44" s="19" t="s">
        <v>33</v>
      </c>
      <c r="E44" s="20"/>
      <c r="F44" s="21">
        <f>F45+F47</f>
        <v>79678.109999999986</v>
      </c>
      <c r="G44" s="21">
        <f t="shared" ref="G44:K44" si="27">G45+G47</f>
        <v>0</v>
      </c>
      <c r="H44" s="21">
        <f t="shared" si="27"/>
        <v>0</v>
      </c>
      <c r="I44" s="21">
        <f t="shared" si="27"/>
        <v>0</v>
      </c>
      <c r="J44" s="21">
        <f t="shared" si="27"/>
        <v>79678.109999999986</v>
      </c>
      <c r="K44" s="21">
        <f t="shared" si="27"/>
        <v>0</v>
      </c>
      <c r="L44" s="21">
        <f>L45+L47</f>
        <v>478000</v>
      </c>
      <c r="M44" s="21">
        <f t="shared" ref="M44:Q44" si="28">M45+M47</f>
        <v>0</v>
      </c>
      <c r="N44" s="21">
        <f t="shared" si="28"/>
        <v>0</v>
      </c>
      <c r="O44" s="21">
        <f t="shared" si="28"/>
        <v>0</v>
      </c>
      <c r="P44" s="21">
        <f t="shared" si="28"/>
        <v>478000</v>
      </c>
      <c r="Q44" s="21">
        <f t="shared" si="28"/>
        <v>0</v>
      </c>
      <c r="R44" s="21">
        <f>R45+R47</f>
        <v>288000</v>
      </c>
      <c r="S44" s="21">
        <f t="shared" ref="S44:W44" si="29">S45+S47</f>
        <v>0</v>
      </c>
      <c r="T44" s="21">
        <f t="shared" si="29"/>
        <v>0</v>
      </c>
      <c r="U44" s="21">
        <f t="shared" si="29"/>
        <v>0</v>
      </c>
      <c r="V44" s="21">
        <f t="shared" si="29"/>
        <v>288000</v>
      </c>
      <c r="W44" s="21">
        <f t="shared" si="29"/>
        <v>0</v>
      </c>
      <c r="X44" s="16"/>
    </row>
    <row r="45" spans="1:24" ht="48" customHeight="1" x14ac:dyDescent="0.2">
      <c r="A45" s="22" t="s">
        <v>34</v>
      </c>
      <c r="B45" s="19" t="s">
        <v>19</v>
      </c>
      <c r="C45" s="19" t="s">
        <v>49</v>
      </c>
      <c r="D45" s="19" t="s">
        <v>35</v>
      </c>
      <c r="E45" s="20"/>
      <c r="F45" s="21">
        <f>F46</f>
        <v>73978.109999999986</v>
      </c>
      <c r="G45" s="21">
        <f>G46</f>
        <v>0</v>
      </c>
      <c r="H45" s="21">
        <f t="shared" ref="H45:K45" si="30">H46</f>
        <v>0</v>
      </c>
      <c r="I45" s="21">
        <f t="shared" si="30"/>
        <v>0</v>
      </c>
      <c r="J45" s="21">
        <f t="shared" si="30"/>
        <v>73978.109999999986</v>
      </c>
      <c r="K45" s="21">
        <f t="shared" si="30"/>
        <v>0</v>
      </c>
      <c r="L45" s="21">
        <f>L46</f>
        <v>474000</v>
      </c>
      <c r="M45" s="21">
        <f>M46</f>
        <v>0</v>
      </c>
      <c r="N45" s="21">
        <f t="shared" ref="N45:Q45" si="31">N46</f>
        <v>0</v>
      </c>
      <c r="O45" s="21">
        <f t="shared" si="31"/>
        <v>0</v>
      </c>
      <c r="P45" s="21">
        <f t="shared" si="31"/>
        <v>474000</v>
      </c>
      <c r="Q45" s="21">
        <f t="shared" si="31"/>
        <v>0</v>
      </c>
      <c r="R45" s="21">
        <f>R46</f>
        <v>284000</v>
      </c>
      <c r="S45" s="21">
        <f>S46</f>
        <v>0</v>
      </c>
      <c r="T45" s="21">
        <f t="shared" ref="T45:W45" si="32">T46</f>
        <v>0</v>
      </c>
      <c r="U45" s="21">
        <f t="shared" si="32"/>
        <v>0</v>
      </c>
      <c r="V45" s="21">
        <f t="shared" si="32"/>
        <v>284000</v>
      </c>
      <c r="W45" s="21">
        <f t="shared" si="32"/>
        <v>0</v>
      </c>
      <c r="X45" s="16"/>
    </row>
    <row r="46" spans="1:24" ht="48" x14ac:dyDescent="0.2">
      <c r="A46" s="22" t="s">
        <v>30</v>
      </c>
      <c r="B46" s="19" t="s">
        <v>19</v>
      </c>
      <c r="C46" s="19" t="s">
        <v>49</v>
      </c>
      <c r="D46" s="19" t="s">
        <v>35</v>
      </c>
      <c r="E46" s="20">
        <v>100</v>
      </c>
      <c r="F46" s="21">
        <f>'[1]4.ведомства'!G1350</f>
        <v>73978.109999999986</v>
      </c>
      <c r="G46" s="21">
        <f>'[1]4.ведомства'!H1350</f>
        <v>0</v>
      </c>
      <c r="H46" s="21">
        <f>'[1]4.ведомства'!I1350</f>
        <v>0</v>
      </c>
      <c r="I46" s="21">
        <f>'[1]4.ведомства'!J1350</f>
        <v>0</v>
      </c>
      <c r="J46" s="21">
        <f>'[1]4.ведомства'!K1350</f>
        <v>73978.109999999986</v>
      </c>
      <c r="K46" s="21">
        <f>'[1]4.ведомства'!L1350</f>
        <v>0</v>
      </c>
      <c r="L46" s="21">
        <f>'[1]4.ведомства'!M1350</f>
        <v>474000</v>
      </c>
      <c r="M46" s="21">
        <f>'[1]4.ведомства'!N1350</f>
        <v>0</v>
      </c>
      <c r="N46" s="21">
        <f>'[1]4.ведомства'!O1350</f>
        <v>0</v>
      </c>
      <c r="O46" s="21">
        <f>'[1]4.ведомства'!P1350</f>
        <v>0</v>
      </c>
      <c r="P46" s="21">
        <f>'[1]4.ведомства'!Q1350</f>
        <v>474000</v>
      </c>
      <c r="Q46" s="21">
        <f>'[1]4.ведомства'!R1350</f>
        <v>0</v>
      </c>
      <c r="R46" s="21">
        <f>'[1]4.ведомства'!S1350</f>
        <v>284000</v>
      </c>
      <c r="S46" s="21">
        <f>'[1]4.ведомства'!T1350</f>
        <v>0</v>
      </c>
      <c r="T46" s="21">
        <f>'[1]4.ведомства'!U1350</f>
        <v>0</v>
      </c>
      <c r="U46" s="21">
        <f>'[1]4.ведомства'!V1350</f>
        <v>0</v>
      </c>
      <c r="V46" s="21">
        <f>'[1]4.ведомства'!W1350</f>
        <v>284000</v>
      </c>
      <c r="W46" s="21">
        <f>'[1]4.ведомства'!X1350</f>
        <v>0</v>
      </c>
      <c r="X46" s="16"/>
    </row>
    <row r="47" spans="1:24" ht="12" customHeight="1" x14ac:dyDescent="0.2">
      <c r="A47" s="22" t="s">
        <v>58</v>
      </c>
      <c r="B47" s="19" t="s">
        <v>19</v>
      </c>
      <c r="C47" s="19" t="s">
        <v>49</v>
      </c>
      <c r="D47" s="19" t="s">
        <v>59</v>
      </c>
      <c r="E47" s="20"/>
      <c r="F47" s="21">
        <f>SUM(F48:F49)</f>
        <v>5700</v>
      </c>
      <c r="G47" s="21">
        <f t="shared" ref="G47:W47" si="33">SUM(G48:G49)</f>
        <v>0</v>
      </c>
      <c r="H47" s="21">
        <f t="shared" si="33"/>
        <v>0</v>
      </c>
      <c r="I47" s="21">
        <f t="shared" si="33"/>
        <v>0</v>
      </c>
      <c r="J47" s="21">
        <f t="shared" si="33"/>
        <v>5700</v>
      </c>
      <c r="K47" s="21">
        <f t="shared" si="33"/>
        <v>0</v>
      </c>
      <c r="L47" s="21">
        <f t="shared" si="33"/>
        <v>4000</v>
      </c>
      <c r="M47" s="21">
        <f t="shared" si="33"/>
        <v>0</v>
      </c>
      <c r="N47" s="21">
        <f t="shared" si="33"/>
        <v>0</v>
      </c>
      <c r="O47" s="21">
        <f t="shared" si="33"/>
        <v>0</v>
      </c>
      <c r="P47" s="21">
        <f t="shared" si="33"/>
        <v>4000</v>
      </c>
      <c r="Q47" s="21">
        <f t="shared" si="33"/>
        <v>0</v>
      </c>
      <c r="R47" s="21">
        <f t="shared" si="33"/>
        <v>4000</v>
      </c>
      <c r="S47" s="21">
        <f t="shared" si="33"/>
        <v>0</v>
      </c>
      <c r="T47" s="21">
        <f t="shared" si="33"/>
        <v>0</v>
      </c>
      <c r="U47" s="21">
        <f t="shared" si="33"/>
        <v>0</v>
      </c>
      <c r="V47" s="21">
        <f t="shared" si="33"/>
        <v>4000</v>
      </c>
      <c r="W47" s="21">
        <f t="shared" si="33"/>
        <v>0</v>
      </c>
      <c r="X47" s="16"/>
    </row>
    <row r="48" spans="1:24" ht="24" x14ac:dyDescent="0.2">
      <c r="A48" s="22" t="s">
        <v>31</v>
      </c>
      <c r="B48" s="19" t="s">
        <v>19</v>
      </c>
      <c r="C48" s="19" t="s">
        <v>49</v>
      </c>
      <c r="D48" s="19" t="s">
        <v>59</v>
      </c>
      <c r="E48" s="20">
        <v>200</v>
      </c>
      <c r="F48" s="21">
        <f>'[1]4.ведомства'!G1352</f>
        <v>5700</v>
      </c>
      <c r="G48" s="21">
        <f>'[1]4.ведомства'!H1352</f>
        <v>0</v>
      </c>
      <c r="H48" s="21">
        <f>'[1]4.ведомства'!I1352</f>
        <v>0</v>
      </c>
      <c r="I48" s="21">
        <f>'[1]4.ведомства'!J1352</f>
        <v>0</v>
      </c>
      <c r="J48" s="21">
        <f>'[1]4.ведомства'!K1352</f>
        <v>5700</v>
      </c>
      <c r="K48" s="21">
        <f>'[1]4.ведомства'!L1352</f>
        <v>0</v>
      </c>
      <c r="L48" s="21">
        <f>'[1]4.ведомства'!M1352</f>
        <v>1000</v>
      </c>
      <c r="M48" s="21">
        <f>'[1]4.ведомства'!N1352</f>
        <v>0</v>
      </c>
      <c r="N48" s="21">
        <f>'[1]4.ведомства'!O1352</f>
        <v>0</v>
      </c>
      <c r="O48" s="21">
        <f>'[1]4.ведомства'!P1352</f>
        <v>0</v>
      </c>
      <c r="P48" s="21">
        <f>'[1]4.ведомства'!Q1352</f>
        <v>1000</v>
      </c>
      <c r="Q48" s="21">
        <f>'[1]4.ведомства'!R1352</f>
        <v>0</v>
      </c>
      <c r="R48" s="21">
        <f>'[1]4.ведомства'!S1352</f>
        <v>1000</v>
      </c>
      <c r="S48" s="21">
        <f>'[1]4.ведомства'!T1352</f>
        <v>0</v>
      </c>
      <c r="T48" s="21">
        <f>'[1]4.ведомства'!U1352</f>
        <v>0</v>
      </c>
      <c r="U48" s="21">
        <f>'[1]4.ведомства'!V1352</f>
        <v>0</v>
      </c>
      <c r="V48" s="21">
        <f>'[1]4.ведомства'!W1352</f>
        <v>1000</v>
      </c>
      <c r="W48" s="21">
        <f>'[1]4.ведомства'!X1352</f>
        <v>0</v>
      </c>
      <c r="X48" s="16"/>
    </row>
    <row r="49" spans="1:24" x14ac:dyDescent="0.2">
      <c r="A49" s="22" t="s">
        <v>60</v>
      </c>
      <c r="B49" s="19" t="s">
        <v>19</v>
      </c>
      <c r="C49" s="19" t="s">
        <v>49</v>
      </c>
      <c r="D49" s="19" t="s">
        <v>59</v>
      </c>
      <c r="E49" s="20">
        <v>800</v>
      </c>
      <c r="F49" s="21">
        <f>'[1]4.ведомства'!G1353</f>
        <v>0</v>
      </c>
      <c r="G49" s="21">
        <f>'[1]4.ведомства'!H1353</f>
        <v>0</v>
      </c>
      <c r="H49" s="21">
        <f>'[1]4.ведомства'!I1353</f>
        <v>0</v>
      </c>
      <c r="I49" s="21">
        <f>'[1]4.ведомства'!J1353</f>
        <v>0</v>
      </c>
      <c r="J49" s="21">
        <f>'[1]4.ведомства'!K1353</f>
        <v>0</v>
      </c>
      <c r="K49" s="21">
        <f>'[1]4.ведомства'!L1353</f>
        <v>0</v>
      </c>
      <c r="L49" s="21">
        <f>'[1]4.ведомства'!M1353</f>
        <v>3000</v>
      </c>
      <c r="M49" s="21">
        <f>'[1]4.ведомства'!N1353</f>
        <v>0</v>
      </c>
      <c r="N49" s="21">
        <f>'[1]4.ведомства'!O1353</f>
        <v>0</v>
      </c>
      <c r="O49" s="21">
        <f>'[1]4.ведомства'!P1353</f>
        <v>0</v>
      </c>
      <c r="P49" s="21">
        <f>'[1]4.ведомства'!Q1353</f>
        <v>3000</v>
      </c>
      <c r="Q49" s="21">
        <f>'[1]4.ведомства'!R1353</f>
        <v>0</v>
      </c>
      <c r="R49" s="21">
        <f>'[1]4.ведомства'!S1353</f>
        <v>3000</v>
      </c>
      <c r="S49" s="21">
        <f>'[1]4.ведомства'!T1353</f>
        <v>0</v>
      </c>
      <c r="T49" s="21">
        <f>'[1]4.ведомства'!U1353</f>
        <v>0</v>
      </c>
      <c r="U49" s="21">
        <f>'[1]4.ведомства'!V1353</f>
        <v>0</v>
      </c>
      <c r="V49" s="21">
        <f>'[1]4.ведомства'!W1353</f>
        <v>3000</v>
      </c>
      <c r="W49" s="21">
        <f>'[1]4.ведомства'!X1353</f>
        <v>0</v>
      </c>
      <c r="X49" s="16"/>
    </row>
    <row r="50" spans="1:24" ht="12" customHeight="1" x14ac:dyDescent="0.2">
      <c r="A50" s="24" t="s">
        <v>36</v>
      </c>
      <c r="B50" s="19" t="s">
        <v>19</v>
      </c>
      <c r="C50" s="19" t="s">
        <v>49</v>
      </c>
      <c r="D50" s="19" t="s">
        <v>37</v>
      </c>
      <c r="E50" s="19"/>
      <c r="F50" s="21">
        <f>F51</f>
        <v>14809361.57</v>
      </c>
      <c r="G50" s="21">
        <f t="shared" ref="G50:K50" si="34">G51</f>
        <v>0</v>
      </c>
      <c r="H50" s="21">
        <f t="shared" si="34"/>
        <v>0</v>
      </c>
      <c r="I50" s="21">
        <f t="shared" si="34"/>
        <v>0</v>
      </c>
      <c r="J50" s="21">
        <f t="shared" si="34"/>
        <v>14809361.57</v>
      </c>
      <c r="K50" s="21">
        <f t="shared" si="34"/>
        <v>0</v>
      </c>
      <c r="L50" s="21">
        <f>L51</f>
        <v>14473579.77</v>
      </c>
      <c r="M50" s="21">
        <f t="shared" ref="M50:Q50" si="35">M51</f>
        <v>0</v>
      </c>
      <c r="N50" s="21">
        <f t="shared" si="35"/>
        <v>0</v>
      </c>
      <c r="O50" s="21">
        <f t="shared" si="35"/>
        <v>0</v>
      </c>
      <c r="P50" s="21">
        <f t="shared" si="35"/>
        <v>14473579.77</v>
      </c>
      <c r="Q50" s="21">
        <f t="shared" si="35"/>
        <v>0</v>
      </c>
      <c r="R50" s="21">
        <f>R51</f>
        <v>14473579.77</v>
      </c>
      <c r="S50" s="21">
        <f t="shared" ref="S50:W50" si="36">S51</f>
        <v>0</v>
      </c>
      <c r="T50" s="21">
        <f t="shared" si="36"/>
        <v>0</v>
      </c>
      <c r="U50" s="21">
        <f t="shared" si="36"/>
        <v>0</v>
      </c>
      <c r="V50" s="21">
        <f t="shared" si="36"/>
        <v>14473579.77</v>
      </c>
      <c r="W50" s="21">
        <f t="shared" si="36"/>
        <v>0</v>
      </c>
      <c r="X50" s="16"/>
    </row>
    <row r="51" spans="1:24" ht="24" customHeight="1" x14ac:dyDescent="0.2">
      <c r="A51" s="22" t="s">
        <v>61</v>
      </c>
      <c r="B51" s="19" t="s">
        <v>19</v>
      </c>
      <c r="C51" s="19" t="s">
        <v>49</v>
      </c>
      <c r="D51" s="19" t="s">
        <v>62</v>
      </c>
      <c r="E51" s="19"/>
      <c r="F51" s="21">
        <f t="shared" ref="F51:W51" si="37">F52+F54+F56+F58+F62+F60</f>
        <v>14809361.57</v>
      </c>
      <c r="G51" s="21">
        <f t="shared" si="37"/>
        <v>0</v>
      </c>
      <c r="H51" s="21">
        <f t="shared" si="37"/>
        <v>0</v>
      </c>
      <c r="I51" s="21">
        <f t="shared" si="37"/>
        <v>0</v>
      </c>
      <c r="J51" s="21">
        <f t="shared" si="37"/>
        <v>14809361.57</v>
      </c>
      <c r="K51" s="21">
        <f t="shared" si="37"/>
        <v>0</v>
      </c>
      <c r="L51" s="21">
        <f t="shared" si="37"/>
        <v>14473579.77</v>
      </c>
      <c r="M51" s="21">
        <f t="shared" si="37"/>
        <v>0</v>
      </c>
      <c r="N51" s="21">
        <f t="shared" si="37"/>
        <v>0</v>
      </c>
      <c r="O51" s="21">
        <f t="shared" si="37"/>
        <v>0</v>
      </c>
      <c r="P51" s="21">
        <f t="shared" si="37"/>
        <v>14473579.77</v>
      </c>
      <c r="Q51" s="21">
        <f t="shared" si="37"/>
        <v>0</v>
      </c>
      <c r="R51" s="21">
        <f t="shared" si="37"/>
        <v>14473579.77</v>
      </c>
      <c r="S51" s="21">
        <f t="shared" si="37"/>
        <v>0</v>
      </c>
      <c r="T51" s="21">
        <f t="shared" si="37"/>
        <v>0</v>
      </c>
      <c r="U51" s="21">
        <f t="shared" si="37"/>
        <v>0</v>
      </c>
      <c r="V51" s="21">
        <f t="shared" si="37"/>
        <v>14473579.77</v>
      </c>
      <c r="W51" s="21">
        <f t="shared" si="37"/>
        <v>0</v>
      </c>
      <c r="X51" s="16"/>
    </row>
    <row r="52" spans="1:24" ht="24" customHeight="1" x14ac:dyDescent="0.2">
      <c r="A52" s="27" t="s">
        <v>63</v>
      </c>
      <c r="B52" s="19" t="s">
        <v>19</v>
      </c>
      <c r="C52" s="19" t="s">
        <v>49</v>
      </c>
      <c r="D52" s="28" t="s">
        <v>64</v>
      </c>
      <c r="E52" s="19"/>
      <c r="F52" s="21">
        <f>F53</f>
        <v>3521802.92</v>
      </c>
      <c r="G52" s="21">
        <f t="shared" ref="G52:K52" si="38">G53</f>
        <v>0</v>
      </c>
      <c r="H52" s="21">
        <f t="shared" si="38"/>
        <v>0</v>
      </c>
      <c r="I52" s="21">
        <f t="shared" si="38"/>
        <v>0</v>
      </c>
      <c r="J52" s="21">
        <f t="shared" si="38"/>
        <v>3521802.92</v>
      </c>
      <c r="K52" s="21">
        <f t="shared" si="38"/>
        <v>0</v>
      </c>
      <c r="L52" s="21">
        <f>L53</f>
        <v>3521802.92</v>
      </c>
      <c r="M52" s="21">
        <f t="shared" ref="M52:Q52" si="39">M53</f>
        <v>0</v>
      </c>
      <c r="N52" s="21">
        <f t="shared" si="39"/>
        <v>0</v>
      </c>
      <c r="O52" s="21">
        <f t="shared" si="39"/>
        <v>0</v>
      </c>
      <c r="P52" s="21">
        <f t="shared" si="39"/>
        <v>3521802.92</v>
      </c>
      <c r="Q52" s="21">
        <f t="shared" si="39"/>
        <v>0</v>
      </c>
      <c r="R52" s="21">
        <f>R53</f>
        <v>3521802.92</v>
      </c>
      <c r="S52" s="21">
        <f t="shared" ref="S52:W52" si="40">S53</f>
        <v>0</v>
      </c>
      <c r="T52" s="21">
        <f t="shared" si="40"/>
        <v>0</v>
      </c>
      <c r="U52" s="21">
        <f t="shared" si="40"/>
        <v>0</v>
      </c>
      <c r="V52" s="21">
        <f t="shared" si="40"/>
        <v>3521802.92</v>
      </c>
      <c r="W52" s="21">
        <f t="shared" si="40"/>
        <v>0</v>
      </c>
      <c r="X52" s="16"/>
    </row>
    <row r="53" spans="1:24" ht="48" x14ac:dyDescent="0.2">
      <c r="A53" s="27" t="s">
        <v>30</v>
      </c>
      <c r="B53" s="19" t="s">
        <v>19</v>
      </c>
      <c r="C53" s="19" t="s">
        <v>49</v>
      </c>
      <c r="D53" s="28" t="s">
        <v>64</v>
      </c>
      <c r="E53" s="19" t="s">
        <v>52</v>
      </c>
      <c r="F53" s="21">
        <f>'[1]4.ведомства'!G1357</f>
        <v>3521802.92</v>
      </c>
      <c r="G53" s="21">
        <f>'[1]4.ведомства'!H1357</f>
        <v>0</v>
      </c>
      <c r="H53" s="21">
        <f>'[1]4.ведомства'!I1357</f>
        <v>0</v>
      </c>
      <c r="I53" s="21">
        <f>'[1]4.ведомства'!J1357</f>
        <v>0</v>
      </c>
      <c r="J53" s="21">
        <f>'[1]4.ведомства'!K1357</f>
        <v>3521802.92</v>
      </c>
      <c r="K53" s="21">
        <f>'[1]4.ведомства'!L1357</f>
        <v>0</v>
      </c>
      <c r="L53" s="21">
        <f>'[1]4.ведомства'!M1357</f>
        <v>3521802.92</v>
      </c>
      <c r="M53" s="21">
        <f>'[1]4.ведомства'!N1357</f>
        <v>0</v>
      </c>
      <c r="N53" s="21">
        <f>'[1]4.ведомства'!O1357</f>
        <v>0</v>
      </c>
      <c r="O53" s="21">
        <f>'[1]4.ведомства'!P1357</f>
        <v>0</v>
      </c>
      <c r="P53" s="21">
        <f>'[1]4.ведомства'!Q1357</f>
        <v>3521802.92</v>
      </c>
      <c r="Q53" s="21">
        <f>'[1]4.ведомства'!R1357</f>
        <v>0</v>
      </c>
      <c r="R53" s="21">
        <f>'[1]4.ведомства'!S1357</f>
        <v>3521802.92</v>
      </c>
      <c r="S53" s="21">
        <f>'[1]4.ведомства'!T1357</f>
        <v>0</v>
      </c>
      <c r="T53" s="21">
        <f>'[1]4.ведомства'!U1357</f>
        <v>0</v>
      </c>
      <c r="U53" s="21">
        <f>'[1]4.ведомства'!V1357</f>
        <v>0</v>
      </c>
      <c r="V53" s="21">
        <f>'[1]4.ведомства'!W1357</f>
        <v>3521802.92</v>
      </c>
      <c r="W53" s="21">
        <f>'[1]4.ведомства'!X1357</f>
        <v>0</v>
      </c>
      <c r="X53" s="16"/>
    </row>
    <row r="54" spans="1:24" ht="24" customHeight="1" x14ac:dyDescent="0.2">
      <c r="A54" s="22" t="s">
        <v>65</v>
      </c>
      <c r="B54" s="19" t="s">
        <v>19</v>
      </c>
      <c r="C54" s="19" t="s">
        <v>49</v>
      </c>
      <c r="D54" s="19" t="s">
        <v>66</v>
      </c>
      <c r="E54" s="19"/>
      <c r="F54" s="21">
        <f t="shared" ref="F54:W54" si="41">F55</f>
        <v>2687441.48</v>
      </c>
      <c r="G54" s="21">
        <f t="shared" si="41"/>
        <v>0</v>
      </c>
      <c r="H54" s="21">
        <f t="shared" si="41"/>
        <v>0</v>
      </c>
      <c r="I54" s="21">
        <f t="shared" si="41"/>
        <v>0</v>
      </c>
      <c r="J54" s="21">
        <f t="shared" si="41"/>
        <v>2687441.48</v>
      </c>
      <c r="K54" s="21">
        <f t="shared" si="41"/>
        <v>0</v>
      </c>
      <c r="L54" s="21">
        <f t="shared" si="41"/>
        <v>2687441.48</v>
      </c>
      <c r="M54" s="21">
        <f t="shared" si="41"/>
        <v>0</v>
      </c>
      <c r="N54" s="21">
        <f t="shared" si="41"/>
        <v>0</v>
      </c>
      <c r="O54" s="21">
        <f t="shared" si="41"/>
        <v>0</v>
      </c>
      <c r="P54" s="21">
        <f t="shared" si="41"/>
        <v>2687441.48</v>
      </c>
      <c r="Q54" s="21">
        <f t="shared" si="41"/>
        <v>0</v>
      </c>
      <c r="R54" s="21">
        <f t="shared" si="41"/>
        <v>2687441.48</v>
      </c>
      <c r="S54" s="21">
        <f t="shared" si="41"/>
        <v>0</v>
      </c>
      <c r="T54" s="21">
        <f t="shared" si="41"/>
        <v>0</v>
      </c>
      <c r="U54" s="21">
        <f t="shared" si="41"/>
        <v>0</v>
      </c>
      <c r="V54" s="21">
        <f t="shared" si="41"/>
        <v>2687441.48</v>
      </c>
      <c r="W54" s="21">
        <f t="shared" si="41"/>
        <v>0</v>
      </c>
      <c r="X54" s="16"/>
    </row>
    <row r="55" spans="1:24" ht="48" x14ac:dyDescent="0.2">
      <c r="A55" s="22" t="s">
        <v>30</v>
      </c>
      <c r="B55" s="19" t="s">
        <v>19</v>
      </c>
      <c r="C55" s="19" t="s">
        <v>49</v>
      </c>
      <c r="D55" s="19" t="s">
        <v>66</v>
      </c>
      <c r="E55" s="19" t="s">
        <v>52</v>
      </c>
      <c r="F55" s="21">
        <f>'[1]4.ведомства'!G1359</f>
        <v>2687441.48</v>
      </c>
      <c r="G55" s="21">
        <f>'[1]4.ведомства'!H1359</f>
        <v>0</v>
      </c>
      <c r="H55" s="21">
        <f>'[1]4.ведомства'!I1359</f>
        <v>0</v>
      </c>
      <c r="I55" s="21">
        <f>'[1]4.ведомства'!J1359</f>
        <v>0</v>
      </c>
      <c r="J55" s="21">
        <f>'[1]4.ведомства'!K1359</f>
        <v>2687441.48</v>
      </c>
      <c r="K55" s="21">
        <f>'[1]4.ведомства'!L1359</f>
        <v>0</v>
      </c>
      <c r="L55" s="21">
        <f>'[1]4.ведомства'!M1359</f>
        <v>2687441.48</v>
      </c>
      <c r="M55" s="21">
        <f>'[1]4.ведомства'!N1359</f>
        <v>0</v>
      </c>
      <c r="N55" s="21">
        <f>'[1]4.ведомства'!O1359</f>
        <v>0</v>
      </c>
      <c r="O55" s="21">
        <f>'[1]4.ведомства'!P1359</f>
        <v>0</v>
      </c>
      <c r="P55" s="21">
        <f>'[1]4.ведомства'!Q1359</f>
        <v>2687441.48</v>
      </c>
      <c r="Q55" s="21">
        <f>'[1]4.ведомства'!R1359</f>
        <v>0</v>
      </c>
      <c r="R55" s="21">
        <f>'[1]4.ведомства'!S1359</f>
        <v>2687441.48</v>
      </c>
      <c r="S55" s="21">
        <f>'[1]4.ведомства'!T1359</f>
        <v>0</v>
      </c>
      <c r="T55" s="21">
        <f>'[1]4.ведомства'!U1359</f>
        <v>0</v>
      </c>
      <c r="U55" s="21">
        <f>'[1]4.ведомства'!V1359</f>
        <v>0</v>
      </c>
      <c r="V55" s="21">
        <f>'[1]4.ведомства'!W1359</f>
        <v>2687441.48</v>
      </c>
      <c r="W55" s="21">
        <f>'[1]4.ведомства'!X1359</f>
        <v>0</v>
      </c>
      <c r="X55" s="16"/>
    </row>
    <row r="56" spans="1:24" ht="24" customHeight="1" x14ac:dyDescent="0.2">
      <c r="A56" s="22" t="s">
        <v>67</v>
      </c>
      <c r="B56" s="19" t="s">
        <v>19</v>
      </c>
      <c r="C56" s="19" t="s">
        <v>49</v>
      </c>
      <c r="D56" s="19" t="s">
        <v>68</v>
      </c>
      <c r="E56" s="20"/>
      <c r="F56" s="21">
        <f t="shared" ref="F56:W56" si="42">F57</f>
        <v>8264335.3699999992</v>
      </c>
      <c r="G56" s="21">
        <f t="shared" si="42"/>
        <v>0</v>
      </c>
      <c r="H56" s="21">
        <f t="shared" si="42"/>
        <v>0</v>
      </c>
      <c r="I56" s="21">
        <f t="shared" si="42"/>
        <v>0</v>
      </c>
      <c r="J56" s="21">
        <f t="shared" si="42"/>
        <v>8264335.3699999992</v>
      </c>
      <c r="K56" s="21">
        <f t="shared" si="42"/>
        <v>0</v>
      </c>
      <c r="L56" s="21">
        <f t="shared" si="42"/>
        <v>8264335.3699999992</v>
      </c>
      <c r="M56" s="21">
        <f t="shared" si="42"/>
        <v>0</v>
      </c>
      <c r="N56" s="21">
        <f t="shared" si="42"/>
        <v>0</v>
      </c>
      <c r="O56" s="21">
        <f t="shared" si="42"/>
        <v>0</v>
      </c>
      <c r="P56" s="21">
        <f t="shared" si="42"/>
        <v>8264335.3699999992</v>
      </c>
      <c r="Q56" s="21">
        <f t="shared" si="42"/>
        <v>0</v>
      </c>
      <c r="R56" s="21">
        <f t="shared" si="42"/>
        <v>8264335.3699999992</v>
      </c>
      <c r="S56" s="21">
        <f t="shared" si="42"/>
        <v>0</v>
      </c>
      <c r="T56" s="21">
        <f t="shared" si="42"/>
        <v>0</v>
      </c>
      <c r="U56" s="21">
        <f t="shared" si="42"/>
        <v>0</v>
      </c>
      <c r="V56" s="21">
        <f t="shared" si="42"/>
        <v>8264335.3699999992</v>
      </c>
      <c r="W56" s="21">
        <f t="shared" si="42"/>
        <v>0</v>
      </c>
      <c r="X56" s="16"/>
    </row>
    <row r="57" spans="1:24" ht="48" x14ac:dyDescent="0.2">
      <c r="A57" s="22" t="s">
        <v>30</v>
      </c>
      <c r="B57" s="19" t="s">
        <v>19</v>
      </c>
      <c r="C57" s="19" t="s">
        <v>49</v>
      </c>
      <c r="D57" s="19" t="s">
        <v>68</v>
      </c>
      <c r="E57" s="20">
        <v>100</v>
      </c>
      <c r="F57" s="21">
        <f>'[1]4.ведомства'!G1361</f>
        <v>8264335.3699999992</v>
      </c>
      <c r="G57" s="21">
        <f>'[1]4.ведомства'!H1361</f>
        <v>0</v>
      </c>
      <c r="H57" s="21">
        <f>'[1]4.ведомства'!I1361</f>
        <v>0</v>
      </c>
      <c r="I57" s="21">
        <f>'[1]4.ведомства'!J1361</f>
        <v>0</v>
      </c>
      <c r="J57" s="21">
        <f>'[1]4.ведомства'!K1361</f>
        <v>8264335.3699999992</v>
      </c>
      <c r="K57" s="21">
        <f>'[1]4.ведомства'!L1361</f>
        <v>0</v>
      </c>
      <c r="L57" s="21">
        <f>'[1]4.ведомства'!M1361</f>
        <v>8264335.3699999992</v>
      </c>
      <c r="M57" s="21">
        <f>'[1]4.ведомства'!N1361</f>
        <v>0</v>
      </c>
      <c r="N57" s="21">
        <f>'[1]4.ведомства'!O1361</f>
        <v>0</v>
      </c>
      <c r="O57" s="21">
        <f>'[1]4.ведомства'!P1361</f>
        <v>0</v>
      </c>
      <c r="P57" s="21">
        <f>'[1]4.ведомства'!Q1361</f>
        <v>8264335.3699999992</v>
      </c>
      <c r="Q57" s="21">
        <f>'[1]4.ведомства'!R1361</f>
        <v>0</v>
      </c>
      <c r="R57" s="21">
        <f>'[1]4.ведомства'!S1361</f>
        <v>8264335.3699999992</v>
      </c>
      <c r="S57" s="21">
        <f>'[1]4.ведомства'!T1361</f>
        <v>0</v>
      </c>
      <c r="T57" s="21">
        <f>'[1]4.ведомства'!U1361</f>
        <v>0</v>
      </c>
      <c r="U57" s="21">
        <f>'[1]4.ведомства'!V1361</f>
        <v>0</v>
      </c>
      <c r="V57" s="21">
        <f>'[1]4.ведомства'!W1361</f>
        <v>8264335.3699999992</v>
      </c>
      <c r="W57" s="21">
        <f>'[1]4.ведомства'!X1361</f>
        <v>0</v>
      </c>
      <c r="X57" s="16"/>
    </row>
    <row r="58" spans="1:24" ht="72" customHeight="1" x14ac:dyDescent="0.2">
      <c r="A58" s="22" t="s">
        <v>69</v>
      </c>
      <c r="B58" s="19" t="s">
        <v>19</v>
      </c>
      <c r="C58" s="19" t="s">
        <v>49</v>
      </c>
      <c r="D58" s="19" t="s">
        <v>70</v>
      </c>
      <c r="E58" s="20"/>
      <c r="F58" s="21">
        <f>F59</f>
        <v>0</v>
      </c>
      <c r="G58" s="21">
        <f t="shared" ref="G58:W58" si="43">G59</f>
        <v>0</v>
      </c>
      <c r="H58" s="21">
        <f t="shared" si="43"/>
        <v>0</v>
      </c>
      <c r="I58" s="21">
        <f t="shared" si="43"/>
        <v>0</v>
      </c>
      <c r="J58" s="21">
        <f t="shared" si="43"/>
        <v>0</v>
      </c>
      <c r="K58" s="21">
        <f t="shared" si="43"/>
        <v>0</v>
      </c>
      <c r="L58" s="21">
        <f t="shared" si="43"/>
        <v>0</v>
      </c>
      <c r="M58" s="21">
        <f t="shared" si="43"/>
        <v>0</v>
      </c>
      <c r="N58" s="21">
        <f t="shared" si="43"/>
        <v>0</v>
      </c>
      <c r="O58" s="21">
        <f t="shared" si="43"/>
        <v>0</v>
      </c>
      <c r="P58" s="21">
        <f t="shared" si="43"/>
        <v>0</v>
      </c>
      <c r="Q58" s="21">
        <f t="shared" si="43"/>
        <v>0</v>
      </c>
      <c r="R58" s="21">
        <f t="shared" si="43"/>
        <v>0</v>
      </c>
      <c r="S58" s="21">
        <f t="shared" si="43"/>
        <v>0</v>
      </c>
      <c r="T58" s="21">
        <f t="shared" si="43"/>
        <v>0</v>
      </c>
      <c r="U58" s="21">
        <f t="shared" si="43"/>
        <v>0</v>
      </c>
      <c r="V58" s="21">
        <f t="shared" si="43"/>
        <v>0</v>
      </c>
      <c r="W58" s="21">
        <f t="shared" si="43"/>
        <v>0</v>
      </c>
      <c r="X58" s="16"/>
    </row>
    <row r="59" spans="1:24" ht="48" x14ac:dyDescent="0.2">
      <c r="A59" s="22" t="s">
        <v>30</v>
      </c>
      <c r="B59" s="19" t="s">
        <v>19</v>
      </c>
      <c r="C59" s="19" t="s">
        <v>49</v>
      </c>
      <c r="D59" s="19" t="s">
        <v>70</v>
      </c>
      <c r="E59" s="20">
        <v>100</v>
      </c>
      <c r="F59" s="21">
        <f>'[1]4.ведомства'!G1363</f>
        <v>0</v>
      </c>
      <c r="G59" s="21">
        <f>'[1]4.ведомства'!H1363</f>
        <v>0</v>
      </c>
      <c r="H59" s="21">
        <f>'[1]4.ведомства'!I1363</f>
        <v>0</v>
      </c>
      <c r="I59" s="21">
        <f>'[1]4.ведомства'!J1363</f>
        <v>0</v>
      </c>
      <c r="J59" s="21">
        <f>'[1]4.ведомства'!K1363</f>
        <v>0</v>
      </c>
      <c r="K59" s="21">
        <f>'[1]4.ведомства'!L1363</f>
        <v>0</v>
      </c>
      <c r="L59" s="21">
        <f>'[1]4.ведомства'!M1363</f>
        <v>0</v>
      </c>
      <c r="M59" s="21">
        <f>'[1]4.ведомства'!N1363</f>
        <v>0</v>
      </c>
      <c r="N59" s="21">
        <f>'[1]4.ведомства'!O1363</f>
        <v>0</v>
      </c>
      <c r="O59" s="21">
        <f>'[1]4.ведомства'!P1363</f>
        <v>0</v>
      </c>
      <c r="P59" s="21">
        <f>'[1]4.ведомства'!Q1363</f>
        <v>0</v>
      </c>
      <c r="Q59" s="21">
        <f>'[1]4.ведомства'!R1363</f>
        <v>0</v>
      </c>
      <c r="R59" s="21">
        <f>'[1]4.ведомства'!S1363</f>
        <v>0</v>
      </c>
      <c r="S59" s="21">
        <f>'[1]4.ведомства'!T1363</f>
        <v>0</v>
      </c>
      <c r="T59" s="21">
        <f>'[1]4.ведомства'!U1363</f>
        <v>0</v>
      </c>
      <c r="U59" s="21">
        <f>'[1]4.ведомства'!V1363</f>
        <v>0</v>
      </c>
      <c r="V59" s="21">
        <f>'[1]4.ведомства'!W1363</f>
        <v>0</v>
      </c>
      <c r="W59" s="21">
        <f>'[1]4.ведомства'!X1363</f>
        <v>0</v>
      </c>
      <c r="X59" s="16"/>
    </row>
    <row r="60" spans="1:24" ht="84" x14ac:dyDescent="0.2">
      <c r="A60" s="22" t="s">
        <v>71</v>
      </c>
      <c r="B60" s="19" t="s">
        <v>19</v>
      </c>
      <c r="C60" s="19" t="s">
        <v>49</v>
      </c>
      <c r="D60" s="19" t="s">
        <v>72</v>
      </c>
      <c r="E60" s="20"/>
      <c r="F60" s="21">
        <f>F61</f>
        <v>335781.8</v>
      </c>
      <c r="G60" s="21">
        <f t="shared" ref="G60:W60" si="44">G61</f>
        <v>0</v>
      </c>
      <c r="H60" s="21">
        <f t="shared" si="44"/>
        <v>0</v>
      </c>
      <c r="I60" s="21">
        <f t="shared" si="44"/>
        <v>0</v>
      </c>
      <c r="J60" s="21">
        <f t="shared" si="44"/>
        <v>335781.8</v>
      </c>
      <c r="K60" s="21">
        <f t="shared" si="44"/>
        <v>0</v>
      </c>
      <c r="L60" s="21">
        <f t="shared" si="44"/>
        <v>0</v>
      </c>
      <c r="M60" s="21">
        <f t="shared" si="44"/>
        <v>0</v>
      </c>
      <c r="N60" s="21">
        <f t="shared" si="44"/>
        <v>0</v>
      </c>
      <c r="O60" s="21">
        <f t="shared" si="44"/>
        <v>0</v>
      </c>
      <c r="P60" s="21">
        <f t="shared" si="44"/>
        <v>0</v>
      </c>
      <c r="Q60" s="21">
        <f t="shared" si="44"/>
        <v>0</v>
      </c>
      <c r="R60" s="21">
        <f t="shared" si="44"/>
        <v>0</v>
      </c>
      <c r="S60" s="21">
        <f t="shared" si="44"/>
        <v>0</v>
      </c>
      <c r="T60" s="21">
        <f t="shared" si="44"/>
        <v>0</v>
      </c>
      <c r="U60" s="21">
        <f t="shared" si="44"/>
        <v>0</v>
      </c>
      <c r="V60" s="21">
        <f t="shared" si="44"/>
        <v>0</v>
      </c>
      <c r="W60" s="21">
        <f t="shared" si="44"/>
        <v>0</v>
      </c>
      <c r="X60" s="16"/>
    </row>
    <row r="61" spans="1:24" ht="48" x14ac:dyDescent="0.2">
      <c r="A61" s="22" t="s">
        <v>30</v>
      </c>
      <c r="B61" s="19" t="s">
        <v>19</v>
      </c>
      <c r="C61" s="19" t="s">
        <v>49</v>
      </c>
      <c r="D61" s="19" t="s">
        <v>72</v>
      </c>
      <c r="E61" s="20">
        <v>100</v>
      </c>
      <c r="F61" s="21">
        <f>'[1]4.ведомства'!G1365</f>
        <v>335781.8</v>
      </c>
      <c r="G61" s="21">
        <f>'[1]4.ведомства'!H1365</f>
        <v>0</v>
      </c>
      <c r="H61" s="21">
        <f>'[1]4.ведомства'!I1365</f>
        <v>0</v>
      </c>
      <c r="I61" s="21">
        <f>'[1]4.ведомства'!J1365</f>
        <v>0</v>
      </c>
      <c r="J61" s="21">
        <f>'[1]4.ведомства'!K1365</f>
        <v>335781.8</v>
      </c>
      <c r="K61" s="21">
        <f>'[1]4.ведомства'!L1365</f>
        <v>0</v>
      </c>
      <c r="L61" s="21">
        <f>'[1]4.ведомства'!M1365</f>
        <v>0</v>
      </c>
      <c r="M61" s="21">
        <f>'[1]4.ведомства'!N1365</f>
        <v>0</v>
      </c>
      <c r="N61" s="21">
        <f>'[1]4.ведомства'!O1365</f>
        <v>0</v>
      </c>
      <c r="O61" s="21">
        <f>'[1]4.ведомства'!P1365</f>
        <v>0</v>
      </c>
      <c r="P61" s="21">
        <f>'[1]4.ведомства'!Q1365</f>
        <v>0</v>
      </c>
      <c r="Q61" s="21">
        <f>'[1]4.ведомства'!R1365</f>
        <v>0</v>
      </c>
      <c r="R61" s="21">
        <f>'[1]4.ведомства'!S1365</f>
        <v>0</v>
      </c>
      <c r="S61" s="21">
        <f>'[1]4.ведомства'!T1365</f>
        <v>0</v>
      </c>
      <c r="T61" s="21">
        <f>'[1]4.ведомства'!U1365</f>
        <v>0</v>
      </c>
      <c r="U61" s="21">
        <f>'[1]4.ведомства'!V1365</f>
        <v>0</v>
      </c>
      <c r="V61" s="21">
        <f>'[1]4.ведомства'!W1365</f>
        <v>0</v>
      </c>
      <c r="W61" s="21">
        <f>'[1]4.ведомства'!X1365</f>
        <v>0</v>
      </c>
      <c r="X61" s="16"/>
    </row>
    <row r="62" spans="1:24" ht="72" customHeight="1" x14ac:dyDescent="0.2">
      <c r="A62" s="22" t="s">
        <v>46</v>
      </c>
      <c r="B62" s="19" t="s">
        <v>19</v>
      </c>
      <c r="C62" s="19" t="s">
        <v>49</v>
      </c>
      <c r="D62" s="19" t="s">
        <v>73</v>
      </c>
      <c r="E62" s="20"/>
      <c r="F62" s="21">
        <f>F63</f>
        <v>0</v>
      </c>
      <c r="G62" s="21">
        <f t="shared" ref="G62:W62" si="45">G63</f>
        <v>0</v>
      </c>
      <c r="H62" s="21">
        <f t="shared" si="45"/>
        <v>0</v>
      </c>
      <c r="I62" s="21">
        <f t="shared" si="45"/>
        <v>0</v>
      </c>
      <c r="J62" s="21">
        <f t="shared" si="45"/>
        <v>0</v>
      </c>
      <c r="K62" s="21">
        <f t="shared" si="45"/>
        <v>0</v>
      </c>
      <c r="L62" s="21">
        <f t="shared" si="45"/>
        <v>0</v>
      </c>
      <c r="M62" s="21">
        <f t="shared" si="45"/>
        <v>0</v>
      </c>
      <c r="N62" s="21">
        <f t="shared" si="45"/>
        <v>0</v>
      </c>
      <c r="O62" s="21">
        <f t="shared" si="45"/>
        <v>0</v>
      </c>
      <c r="P62" s="21">
        <f t="shared" si="45"/>
        <v>0</v>
      </c>
      <c r="Q62" s="21">
        <f t="shared" si="45"/>
        <v>0</v>
      </c>
      <c r="R62" s="21">
        <f t="shared" si="45"/>
        <v>0</v>
      </c>
      <c r="S62" s="21">
        <f t="shared" si="45"/>
        <v>0</v>
      </c>
      <c r="T62" s="21">
        <f t="shared" si="45"/>
        <v>0</v>
      </c>
      <c r="U62" s="21">
        <f t="shared" si="45"/>
        <v>0</v>
      </c>
      <c r="V62" s="21">
        <f t="shared" si="45"/>
        <v>0</v>
      </c>
      <c r="W62" s="21">
        <f t="shared" si="45"/>
        <v>0</v>
      </c>
      <c r="X62" s="16"/>
    </row>
    <row r="63" spans="1:24" ht="48" x14ac:dyDescent="0.2">
      <c r="A63" s="22" t="s">
        <v>30</v>
      </c>
      <c r="B63" s="19" t="s">
        <v>19</v>
      </c>
      <c r="C63" s="19" t="s">
        <v>49</v>
      </c>
      <c r="D63" s="19" t="s">
        <v>73</v>
      </c>
      <c r="E63" s="20">
        <v>100</v>
      </c>
      <c r="F63" s="21">
        <f>'[1]4.ведомства'!G1367</f>
        <v>0</v>
      </c>
      <c r="G63" s="21">
        <f>'[1]4.ведомства'!H1367</f>
        <v>0</v>
      </c>
      <c r="H63" s="21">
        <f>'[1]4.ведомства'!I1367</f>
        <v>0</v>
      </c>
      <c r="I63" s="21">
        <f>'[1]4.ведомства'!J1367</f>
        <v>0</v>
      </c>
      <c r="J63" s="21">
        <f>'[1]4.ведомства'!K1367</f>
        <v>0</v>
      </c>
      <c r="K63" s="21">
        <f>'[1]4.ведомства'!L1367</f>
        <v>0</v>
      </c>
      <c r="L63" s="21">
        <f>'[1]4.ведомства'!M1367</f>
        <v>0</v>
      </c>
      <c r="M63" s="21">
        <f>'[1]4.ведомства'!N1367</f>
        <v>0</v>
      </c>
      <c r="N63" s="21">
        <f>'[1]4.ведомства'!O1367</f>
        <v>0</v>
      </c>
      <c r="O63" s="21">
        <f>'[1]4.ведомства'!P1367</f>
        <v>0</v>
      </c>
      <c r="P63" s="21">
        <f>'[1]4.ведомства'!Q1367</f>
        <v>0</v>
      </c>
      <c r="Q63" s="21">
        <f>'[1]4.ведомства'!R1367</f>
        <v>0</v>
      </c>
      <c r="R63" s="21">
        <f>'[1]4.ведомства'!S1367</f>
        <v>0</v>
      </c>
      <c r="S63" s="21">
        <f>'[1]4.ведомства'!T1367</f>
        <v>0</v>
      </c>
      <c r="T63" s="21">
        <f>'[1]4.ведомства'!U1367</f>
        <v>0</v>
      </c>
      <c r="U63" s="21">
        <f>'[1]4.ведомства'!V1367</f>
        <v>0</v>
      </c>
      <c r="V63" s="21">
        <f>'[1]4.ведомства'!W1367</f>
        <v>0</v>
      </c>
      <c r="W63" s="21">
        <f>'[1]4.ведомства'!X1367</f>
        <v>0</v>
      </c>
      <c r="X63" s="16"/>
    </row>
    <row r="64" spans="1:24" ht="36" customHeight="1" x14ac:dyDescent="0.2">
      <c r="A64" s="22" t="s">
        <v>74</v>
      </c>
      <c r="B64" s="19" t="s">
        <v>19</v>
      </c>
      <c r="C64" s="19" t="s">
        <v>75</v>
      </c>
      <c r="D64" s="19"/>
      <c r="E64" s="20"/>
      <c r="F64" s="21">
        <f t="shared" ref="F64:W64" si="46">F65+F108+F101+F94+F87</f>
        <v>159024853.11000001</v>
      </c>
      <c r="G64" s="21">
        <f t="shared" si="46"/>
        <v>2231500</v>
      </c>
      <c r="H64" s="21">
        <f t="shared" si="46"/>
        <v>1376992.4399999995</v>
      </c>
      <c r="I64" s="21">
        <f t="shared" si="46"/>
        <v>1581384.2399999998</v>
      </c>
      <c r="J64" s="21">
        <f t="shared" si="46"/>
        <v>160401845.55000001</v>
      </c>
      <c r="K64" s="21">
        <f t="shared" si="46"/>
        <v>3812884.2399999998</v>
      </c>
      <c r="L64" s="21">
        <f t="shared" si="46"/>
        <v>156673355.97</v>
      </c>
      <c r="M64" s="21">
        <f t="shared" si="46"/>
        <v>0</v>
      </c>
      <c r="N64" s="21">
        <f t="shared" si="46"/>
        <v>0</v>
      </c>
      <c r="O64" s="21">
        <f t="shared" si="46"/>
        <v>0</v>
      </c>
      <c r="P64" s="21">
        <f t="shared" si="46"/>
        <v>156673355.97</v>
      </c>
      <c r="Q64" s="21">
        <f t="shared" si="46"/>
        <v>0</v>
      </c>
      <c r="R64" s="21">
        <f t="shared" si="46"/>
        <v>156965855.12</v>
      </c>
      <c r="S64" s="21">
        <f t="shared" si="46"/>
        <v>0</v>
      </c>
      <c r="T64" s="21">
        <f t="shared" si="46"/>
        <v>0</v>
      </c>
      <c r="U64" s="21">
        <f t="shared" si="46"/>
        <v>0</v>
      </c>
      <c r="V64" s="21">
        <f t="shared" si="46"/>
        <v>156965855.12</v>
      </c>
      <c r="W64" s="21">
        <f t="shared" si="46"/>
        <v>0</v>
      </c>
      <c r="X64" s="16"/>
    </row>
    <row r="65" spans="1:24" ht="24" customHeight="1" x14ac:dyDescent="0.2">
      <c r="A65" s="22" t="s">
        <v>22</v>
      </c>
      <c r="B65" s="19" t="s">
        <v>19</v>
      </c>
      <c r="C65" s="19" t="s">
        <v>75</v>
      </c>
      <c r="D65" s="19" t="s">
        <v>23</v>
      </c>
      <c r="E65" s="20"/>
      <c r="F65" s="21">
        <f t="shared" ref="F65:W65" si="47">F66+F72</f>
        <v>19773734.380000003</v>
      </c>
      <c r="G65" s="21">
        <f t="shared" si="47"/>
        <v>0</v>
      </c>
      <c r="H65" s="21">
        <f t="shared" si="47"/>
        <v>-744069.13</v>
      </c>
      <c r="I65" s="21">
        <f t="shared" si="47"/>
        <v>0</v>
      </c>
      <c r="J65" s="21">
        <f t="shared" si="47"/>
        <v>19029665.25</v>
      </c>
      <c r="K65" s="21">
        <f t="shared" si="47"/>
        <v>0</v>
      </c>
      <c r="L65" s="21">
        <f t="shared" si="47"/>
        <v>20801154.399999999</v>
      </c>
      <c r="M65" s="21">
        <f t="shared" si="47"/>
        <v>0</v>
      </c>
      <c r="N65" s="21">
        <f t="shared" si="47"/>
        <v>0</v>
      </c>
      <c r="O65" s="21">
        <f t="shared" si="47"/>
        <v>0</v>
      </c>
      <c r="P65" s="21">
        <f t="shared" si="47"/>
        <v>20801154.399999999</v>
      </c>
      <c r="Q65" s="21">
        <f t="shared" si="47"/>
        <v>0</v>
      </c>
      <c r="R65" s="21">
        <f t="shared" si="47"/>
        <v>21093653.550000001</v>
      </c>
      <c r="S65" s="21">
        <f t="shared" si="47"/>
        <v>0</v>
      </c>
      <c r="T65" s="21">
        <f t="shared" si="47"/>
        <v>0</v>
      </c>
      <c r="U65" s="21">
        <f t="shared" si="47"/>
        <v>0</v>
      </c>
      <c r="V65" s="21">
        <f t="shared" si="47"/>
        <v>21093653.550000001</v>
      </c>
      <c r="W65" s="21">
        <f t="shared" si="47"/>
        <v>0</v>
      </c>
      <c r="X65" s="16"/>
    </row>
    <row r="66" spans="1:24" ht="36" customHeight="1" x14ac:dyDescent="0.2">
      <c r="A66" s="24" t="s">
        <v>76</v>
      </c>
      <c r="B66" s="19" t="s">
        <v>19</v>
      </c>
      <c r="C66" s="19" t="s">
        <v>75</v>
      </c>
      <c r="D66" s="19" t="s">
        <v>77</v>
      </c>
      <c r="E66" s="20"/>
      <c r="F66" s="21">
        <f t="shared" ref="F66:W66" si="48">F67</f>
        <v>14687154.890000001</v>
      </c>
      <c r="G66" s="21">
        <f t="shared" si="48"/>
        <v>0</v>
      </c>
      <c r="H66" s="21">
        <f t="shared" si="48"/>
        <v>0</v>
      </c>
      <c r="I66" s="21">
        <f t="shared" si="48"/>
        <v>0</v>
      </c>
      <c r="J66" s="21">
        <f t="shared" si="48"/>
        <v>14687154.890000001</v>
      </c>
      <c r="K66" s="21">
        <f t="shared" si="48"/>
        <v>0</v>
      </c>
      <c r="L66" s="21">
        <f t="shared" si="48"/>
        <v>14606688.550000001</v>
      </c>
      <c r="M66" s="21">
        <f t="shared" si="48"/>
        <v>0</v>
      </c>
      <c r="N66" s="21">
        <f t="shared" si="48"/>
        <v>0</v>
      </c>
      <c r="O66" s="21">
        <f t="shared" si="48"/>
        <v>0</v>
      </c>
      <c r="P66" s="21">
        <f t="shared" si="48"/>
        <v>14606688.550000001</v>
      </c>
      <c r="Q66" s="21">
        <f t="shared" si="48"/>
        <v>0</v>
      </c>
      <c r="R66" s="21">
        <f t="shared" si="48"/>
        <v>14606688.550000001</v>
      </c>
      <c r="S66" s="21">
        <f t="shared" si="48"/>
        <v>0</v>
      </c>
      <c r="T66" s="21">
        <f t="shared" si="48"/>
        <v>0</v>
      </c>
      <c r="U66" s="21">
        <f t="shared" si="48"/>
        <v>0</v>
      </c>
      <c r="V66" s="21">
        <f t="shared" si="48"/>
        <v>14606688.550000001</v>
      </c>
      <c r="W66" s="21">
        <f t="shared" si="48"/>
        <v>0</v>
      </c>
      <c r="X66" s="16"/>
    </row>
    <row r="67" spans="1:24" ht="36" customHeight="1" x14ac:dyDescent="0.2">
      <c r="A67" s="24" t="s">
        <v>78</v>
      </c>
      <c r="B67" s="19" t="s">
        <v>19</v>
      </c>
      <c r="C67" s="19" t="s">
        <v>75</v>
      </c>
      <c r="D67" s="19" t="s">
        <v>79</v>
      </c>
      <c r="E67" s="20"/>
      <c r="F67" s="21">
        <f>F68+F70</f>
        <v>14687154.890000001</v>
      </c>
      <c r="G67" s="21">
        <f t="shared" ref="G67:W67" si="49">G68+G70</f>
        <v>0</v>
      </c>
      <c r="H67" s="21">
        <f t="shared" si="49"/>
        <v>0</v>
      </c>
      <c r="I67" s="21">
        <f t="shared" si="49"/>
        <v>0</v>
      </c>
      <c r="J67" s="21">
        <f t="shared" si="49"/>
        <v>14687154.890000001</v>
      </c>
      <c r="K67" s="21">
        <f t="shared" si="49"/>
        <v>0</v>
      </c>
      <c r="L67" s="21">
        <f t="shared" si="49"/>
        <v>14606688.550000001</v>
      </c>
      <c r="M67" s="21">
        <f t="shared" si="49"/>
        <v>0</v>
      </c>
      <c r="N67" s="21">
        <f t="shared" si="49"/>
        <v>0</v>
      </c>
      <c r="O67" s="21">
        <f t="shared" si="49"/>
        <v>0</v>
      </c>
      <c r="P67" s="21">
        <f t="shared" si="49"/>
        <v>14606688.550000001</v>
      </c>
      <c r="Q67" s="21">
        <f t="shared" si="49"/>
        <v>0</v>
      </c>
      <c r="R67" s="21">
        <f t="shared" si="49"/>
        <v>14606688.550000001</v>
      </c>
      <c r="S67" s="21">
        <f t="shared" si="49"/>
        <v>0</v>
      </c>
      <c r="T67" s="21">
        <f t="shared" si="49"/>
        <v>0</v>
      </c>
      <c r="U67" s="21">
        <f t="shared" si="49"/>
        <v>0</v>
      </c>
      <c r="V67" s="21">
        <f t="shared" si="49"/>
        <v>14606688.550000001</v>
      </c>
      <c r="W67" s="21">
        <f t="shared" si="49"/>
        <v>0</v>
      </c>
      <c r="X67" s="16"/>
    </row>
    <row r="68" spans="1:24" ht="24" customHeight="1" x14ac:dyDescent="0.2">
      <c r="A68" s="22" t="s">
        <v>67</v>
      </c>
      <c r="B68" s="19" t="s">
        <v>19</v>
      </c>
      <c r="C68" s="19" t="s">
        <v>75</v>
      </c>
      <c r="D68" s="19" t="s">
        <v>80</v>
      </c>
      <c r="E68" s="20"/>
      <c r="F68" s="21">
        <f t="shared" ref="F68:W68" si="50">F69</f>
        <v>14606688.550000001</v>
      </c>
      <c r="G68" s="21">
        <f t="shared" si="50"/>
        <v>0</v>
      </c>
      <c r="H68" s="21">
        <f t="shared" si="50"/>
        <v>0</v>
      </c>
      <c r="I68" s="21">
        <f t="shared" si="50"/>
        <v>0</v>
      </c>
      <c r="J68" s="21">
        <f t="shared" si="50"/>
        <v>14606688.550000001</v>
      </c>
      <c r="K68" s="21">
        <f t="shared" si="50"/>
        <v>0</v>
      </c>
      <c r="L68" s="21">
        <f t="shared" si="50"/>
        <v>14606688.550000001</v>
      </c>
      <c r="M68" s="21">
        <f t="shared" si="50"/>
        <v>0</v>
      </c>
      <c r="N68" s="21">
        <f t="shared" si="50"/>
        <v>0</v>
      </c>
      <c r="O68" s="21">
        <f t="shared" si="50"/>
        <v>0</v>
      </c>
      <c r="P68" s="21">
        <f t="shared" si="50"/>
        <v>14606688.550000001</v>
      </c>
      <c r="Q68" s="21">
        <f t="shared" si="50"/>
        <v>0</v>
      </c>
      <c r="R68" s="21">
        <f t="shared" si="50"/>
        <v>14606688.550000001</v>
      </c>
      <c r="S68" s="21">
        <f t="shared" si="50"/>
        <v>0</v>
      </c>
      <c r="T68" s="21">
        <f t="shared" si="50"/>
        <v>0</v>
      </c>
      <c r="U68" s="21">
        <f t="shared" si="50"/>
        <v>0</v>
      </c>
      <c r="V68" s="21">
        <f t="shared" si="50"/>
        <v>14606688.550000001</v>
      </c>
      <c r="W68" s="21">
        <f t="shared" si="50"/>
        <v>0</v>
      </c>
      <c r="X68" s="16"/>
    </row>
    <row r="69" spans="1:24" ht="48" x14ac:dyDescent="0.2">
      <c r="A69" s="22" t="s">
        <v>30</v>
      </c>
      <c r="B69" s="19" t="s">
        <v>19</v>
      </c>
      <c r="C69" s="19" t="s">
        <v>75</v>
      </c>
      <c r="D69" s="19" t="s">
        <v>80</v>
      </c>
      <c r="E69" s="20">
        <v>100</v>
      </c>
      <c r="F69" s="21">
        <f>'[1]4.ведомства'!G1430</f>
        <v>14606688.550000001</v>
      </c>
      <c r="G69" s="21">
        <f>'[1]4.ведомства'!H1430</f>
        <v>0</v>
      </c>
      <c r="H69" s="21">
        <f>'[1]4.ведомства'!I1430</f>
        <v>0</v>
      </c>
      <c r="I69" s="21">
        <f>'[1]4.ведомства'!J1430</f>
        <v>0</v>
      </c>
      <c r="J69" s="21">
        <f>'[1]4.ведомства'!K1430</f>
        <v>14606688.550000001</v>
      </c>
      <c r="K69" s="21">
        <f>'[1]4.ведомства'!L1430</f>
        <v>0</v>
      </c>
      <c r="L69" s="21">
        <f>'[1]4.ведомства'!M1430</f>
        <v>14606688.550000001</v>
      </c>
      <c r="M69" s="21">
        <f>'[1]4.ведомства'!N1430</f>
        <v>0</v>
      </c>
      <c r="N69" s="21">
        <f>'[1]4.ведомства'!O1430</f>
        <v>0</v>
      </c>
      <c r="O69" s="21">
        <f>'[1]4.ведомства'!P1430</f>
        <v>0</v>
      </c>
      <c r="P69" s="21">
        <f>'[1]4.ведомства'!Q1430</f>
        <v>14606688.550000001</v>
      </c>
      <c r="Q69" s="21">
        <f>'[1]4.ведомства'!R1430</f>
        <v>0</v>
      </c>
      <c r="R69" s="21">
        <f>'[1]4.ведомства'!S1430</f>
        <v>14606688.550000001</v>
      </c>
      <c r="S69" s="21">
        <f>'[1]4.ведомства'!T1430</f>
        <v>0</v>
      </c>
      <c r="T69" s="21">
        <f>'[1]4.ведомства'!U1430</f>
        <v>0</v>
      </c>
      <c r="U69" s="21">
        <f>'[1]4.ведомства'!V1430</f>
        <v>0</v>
      </c>
      <c r="V69" s="21">
        <f>'[1]4.ведомства'!W1430</f>
        <v>14606688.550000001</v>
      </c>
      <c r="W69" s="21">
        <f>'[1]4.ведомства'!X1430</f>
        <v>0</v>
      </c>
      <c r="X69" s="16"/>
    </row>
    <row r="70" spans="1:24" ht="72" customHeight="1" x14ac:dyDescent="0.2">
      <c r="A70" s="22" t="s">
        <v>69</v>
      </c>
      <c r="B70" s="19" t="s">
        <v>19</v>
      </c>
      <c r="C70" s="19" t="s">
        <v>75</v>
      </c>
      <c r="D70" s="19" t="s">
        <v>81</v>
      </c>
      <c r="E70" s="20"/>
      <c r="F70" s="21">
        <f>F71</f>
        <v>80466.34</v>
      </c>
      <c r="G70" s="21">
        <f t="shared" ref="G70:W70" si="51">G71</f>
        <v>0</v>
      </c>
      <c r="H70" s="21">
        <f t="shared" si="51"/>
        <v>0</v>
      </c>
      <c r="I70" s="21">
        <f t="shared" si="51"/>
        <v>0</v>
      </c>
      <c r="J70" s="21">
        <f t="shared" si="51"/>
        <v>80466.34</v>
      </c>
      <c r="K70" s="21">
        <f t="shared" si="51"/>
        <v>0</v>
      </c>
      <c r="L70" s="21">
        <f t="shared" si="51"/>
        <v>0</v>
      </c>
      <c r="M70" s="21">
        <f t="shared" si="51"/>
        <v>0</v>
      </c>
      <c r="N70" s="21">
        <f t="shared" si="51"/>
        <v>0</v>
      </c>
      <c r="O70" s="21">
        <f t="shared" si="51"/>
        <v>0</v>
      </c>
      <c r="P70" s="21">
        <f t="shared" si="51"/>
        <v>0</v>
      </c>
      <c r="Q70" s="21">
        <f t="shared" si="51"/>
        <v>0</v>
      </c>
      <c r="R70" s="21">
        <f t="shared" si="51"/>
        <v>0</v>
      </c>
      <c r="S70" s="21">
        <f t="shared" si="51"/>
        <v>0</v>
      </c>
      <c r="T70" s="21">
        <f t="shared" si="51"/>
        <v>0</v>
      </c>
      <c r="U70" s="21">
        <f t="shared" si="51"/>
        <v>0</v>
      </c>
      <c r="V70" s="21">
        <f t="shared" si="51"/>
        <v>0</v>
      </c>
      <c r="W70" s="21">
        <f t="shared" si="51"/>
        <v>0</v>
      </c>
      <c r="X70" s="16"/>
    </row>
    <row r="71" spans="1:24" ht="48" x14ac:dyDescent="0.2">
      <c r="A71" s="22" t="s">
        <v>30</v>
      </c>
      <c r="B71" s="19" t="s">
        <v>19</v>
      </c>
      <c r="C71" s="19" t="s">
        <v>75</v>
      </c>
      <c r="D71" s="19" t="s">
        <v>81</v>
      </c>
      <c r="E71" s="20">
        <v>100</v>
      </c>
      <c r="F71" s="21">
        <f>'[1]4.ведомства'!G1432</f>
        <v>80466.34</v>
      </c>
      <c r="G71" s="21">
        <f>'[1]4.ведомства'!H1432</f>
        <v>0</v>
      </c>
      <c r="H71" s="21">
        <f>'[1]4.ведомства'!I1432</f>
        <v>0</v>
      </c>
      <c r="I71" s="21">
        <f>'[1]4.ведомства'!J1432</f>
        <v>0</v>
      </c>
      <c r="J71" s="21">
        <f>'[1]4.ведомства'!K1432</f>
        <v>80466.34</v>
      </c>
      <c r="K71" s="21">
        <f>'[1]4.ведомства'!L1432</f>
        <v>0</v>
      </c>
      <c r="L71" s="21">
        <f>'[1]4.ведомства'!M1432</f>
        <v>0</v>
      </c>
      <c r="M71" s="21">
        <f>'[1]4.ведомства'!N1432</f>
        <v>0</v>
      </c>
      <c r="N71" s="21">
        <f>'[1]4.ведомства'!O1432</f>
        <v>0</v>
      </c>
      <c r="O71" s="21">
        <f>'[1]4.ведомства'!P1432</f>
        <v>0</v>
      </c>
      <c r="P71" s="21">
        <f>'[1]4.ведомства'!Q1432</f>
        <v>0</v>
      </c>
      <c r="Q71" s="21">
        <f>'[1]4.ведомства'!R1432</f>
        <v>0</v>
      </c>
      <c r="R71" s="21">
        <f>'[1]4.ведомства'!S1432</f>
        <v>0</v>
      </c>
      <c r="S71" s="21">
        <f>'[1]4.ведомства'!T1432</f>
        <v>0</v>
      </c>
      <c r="T71" s="21">
        <f>'[1]4.ведомства'!U1432</f>
        <v>0</v>
      </c>
      <c r="U71" s="21">
        <f>'[1]4.ведомства'!V1432</f>
        <v>0</v>
      </c>
      <c r="V71" s="21">
        <f>'[1]4.ведомства'!W1432</f>
        <v>0</v>
      </c>
      <c r="W71" s="21">
        <f>'[1]4.ведомства'!X1432</f>
        <v>0</v>
      </c>
      <c r="X71" s="16"/>
    </row>
    <row r="72" spans="1:24" ht="24" customHeight="1" x14ac:dyDescent="0.2">
      <c r="A72" s="22" t="s">
        <v>24</v>
      </c>
      <c r="B72" s="19" t="s">
        <v>19</v>
      </c>
      <c r="C72" s="19" t="s">
        <v>75</v>
      </c>
      <c r="D72" s="19" t="s">
        <v>25</v>
      </c>
      <c r="E72" s="20"/>
      <c r="F72" s="21">
        <f t="shared" ref="F72:W72" si="52">F73+F77+F81</f>
        <v>5086579.49</v>
      </c>
      <c r="G72" s="21">
        <f t="shared" si="52"/>
        <v>0</v>
      </c>
      <c r="H72" s="21">
        <f t="shared" si="52"/>
        <v>-744069.13</v>
      </c>
      <c r="I72" s="21">
        <f t="shared" si="52"/>
        <v>0</v>
      </c>
      <c r="J72" s="21">
        <f t="shared" si="52"/>
        <v>4342510.3599999994</v>
      </c>
      <c r="K72" s="21">
        <f t="shared" si="52"/>
        <v>0</v>
      </c>
      <c r="L72" s="21">
        <f t="shared" si="52"/>
        <v>6194465.8499999996</v>
      </c>
      <c r="M72" s="21">
        <f t="shared" si="52"/>
        <v>0</v>
      </c>
      <c r="N72" s="21">
        <f t="shared" si="52"/>
        <v>0</v>
      </c>
      <c r="O72" s="21">
        <f t="shared" si="52"/>
        <v>0</v>
      </c>
      <c r="P72" s="21">
        <f t="shared" si="52"/>
        <v>6194465.8499999996</v>
      </c>
      <c r="Q72" s="21">
        <f t="shared" si="52"/>
        <v>0</v>
      </c>
      <c r="R72" s="21">
        <f t="shared" si="52"/>
        <v>6486965</v>
      </c>
      <c r="S72" s="21">
        <f t="shared" si="52"/>
        <v>0</v>
      </c>
      <c r="T72" s="21">
        <f t="shared" si="52"/>
        <v>0</v>
      </c>
      <c r="U72" s="21">
        <f t="shared" si="52"/>
        <v>0</v>
      </c>
      <c r="V72" s="21">
        <f t="shared" si="52"/>
        <v>6486965</v>
      </c>
      <c r="W72" s="21">
        <f t="shared" si="52"/>
        <v>0</v>
      </c>
      <c r="X72" s="16"/>
    </row>
    <row r="73" spans="1:24" ht="36" customHeight="1" x14ac:dyDescent="0.2">
      <c r="A73" s="22" t="s">
        <v>26</v>
      </c>
      <c r="B73" s="19" t="s">
        <v>19</v>
      </c>
      <c r="C73" s="19" t="s">
        <v>75</v>
      </c>
      <c r="D73" s="19" t="s">
        <v>27</v>
      </c>
      <c r="E73" s="20"/>
      <c r="F73" s="21">
        <f t="shared" ref="F73:W73" si="53">+F74</f>
        <v>1298531.72</v>
      </c>
      <c r="G73" s="21">
        <f t="shared" si="53"/>
        <v>0</v>
      </c>
      <c r="H73" s="21">
        <f t="shared" si="53"/>
        <v>-395255.99</v>
      </c>
      <c r="I73" s="21">
        <f t="shared" si="53"/>
        <v>0</v>
      </c>
      <c r="J73" s="21">
        <f t="shared" si="53"/>
        <v>903275.73</v>
      </c>
      <c r="K73" s="21">
        <f t="shared" si="53"/>
        <v>0</v>
      </c>
      <c r="L73" s="21">
        <f t="shared" si="53"/>
        <v>1782040</v>
      </c>
      <c r="M73" s="21">
        <f t="shared" si="53"/>
        <v>0</v>
      </c>
      <c r="N73" s="21">
        <f t="shared" si="53"/>
        <v>0</v>
      </c>
      <c r="O73" s="21">
        <f t="shared" si="53"/>
        <v>0</v>
      </c>
      <c r="P73" s="21">
        <f t="shared" si="53"/>
        <v>1782040</v>
      </c>
      <c r="Q73" s="21">
        <f t="shared" si="53"/>
        <v>0</v>
      </c>
      <c r="R73" s="21">
        <f t="shared" si="53"/>
        <v>1879940</v>
      </c>
      <c r="S73" s="21">
        <f t="shared" si="53"/>
        <v>0</v>
      </c>
      <c r="T73" s="21">
        <f t="shared" si="53"/>
        <v>0</v>
      </c>
      <c r="U73" s="21">
        <f t="shared" si="53"/>
        <v>0</v>
      </c>
      <c r="V73" s="21">
        <f t="shared" si="53"/>
        <v>1879940</v>
      </c>
      <c r="W73" s="21">
        <f t="shared" si="53"/>
        <v>0</v>
      </c>
      <c r="X73" s="16"/>
    </row>
    <row r="74" spans="1:24" ht="24" customHeight="1" x14ac:dyDescent="0.2">
      <c r="A74" s="22" t="s">
        <v>56</v>
      </c>
      <c r="B74" s="19" t="s">
        <v>19</v>
      </c>
      <c r="C74" s="19" t="s">
        <v>75</v>
      </c>
      <c r="D74" s="19" t="s">
        <v>57</v>
      </c>
      <c r="E74" s="20"/>
      <c r="F74" s="21">
        <f t="shared" ref="F74:K74" si="54">SUM(F75:F76)</f>
        <v>1298531.72</v>
      </c>
      <c r="G74" s="21">
        <f t="shared" si="54"/>
        <v>0</v>
      </c>
      <c r="H74" s="21">
        <f t="shared" si="54"/>
        <v>-395255.99</v>
      </c>
      <c r="I74" s="21">
        <f t="shared" si="54"/>
        <v>0</v>
      </c>
      <c r="J74" s="21">
        <f t="shared" si="54"/>
        <v>903275.73</v>
      </c>
      <c r="K74" s="21">
        <f t="shared" si="54"/>
        <v>0</v>
      </c>
      <c r="L74" s="21">
        <f t="shared" ref="L74:W74" si="55">SUM(L75:L76)</f>
        <v>1782040</v>
      </c>
      <c r="M74" s="21">
        <f t="shared" si="55"/>
        <v>0</v>
      </c>
      <c r="N74" s="21">
        <f t="shared" si="55"/>
        <v>0</v>
      </c>
      <c r="O74" s="21">
        <f t="shared" si="55"/>
        <v>0</v>
      </c>
      <c r="P74" s="21">
        <f t="shared" si="55"/>
        <v>1782040</v>
      </c>
      <c r="Q74" s="21">
        <f t="shared" si="55"/>
        <v>0</v>
      </c>
      <c r="R74" s="21">
        <f t="shared" si="55"/>
        <v>1879940</v>
      </c>
      <c r="S74" s="21">
        <f t="shared" si="55"/>
        <v>0</v>
      </c>
      <c r="T74" s="21">
        <f t="shared" si="55"/>
        <v>0</v>
      </c>
      <c r="U74" s="21">
        <f t="shared" si="55"/>
        <v>0</v>
      </c>
      <c r="V74" s="21">
        <f t="shared" si="55"/>
        <v>1879940</v>
      </c>
      <c r="W74" s="21">
        <f t="shared" si="55"/>
        <v>0</v>
      </c>
      <c r="X74" s="16"/>
    </row>
    <row r="75" spans="1:24" ht="48" x14ac:dyDescent="0.2">
      <c r="A75" s="22" t="s">
        <v>30</v>
      </c>
      <c r="B75" s="19" t="s">
        <v>19</v>
      </c>
      <c r="C75" s="19" t="s">
        <v>75</v>
      </c>
      <c r="D75" s="19" t="s">
        <v>57</v>
      </c>
      <c r="E75" s="20">
        <v>100</v>
      </c>
      <c r="F75" s="21">
        <f>'[1]4.ведомства'!G39+'[1]4.ведомства'!G232+'[1]4.ведомства'!G310+'[1]4.ведомства'!G634+'[1]4.ведомства'!G911+'[1]4.ведомства'!G1436</f>
        <v>450706</v>
      </c>
      <c r="G75" s="21">
        <f>'[1]4.ведомства'!H39+'[1]4.ведомства'!H232+'[1]4.ведомства'!H310+'[1]4.ведомства'!H634+'[1]4.ведомства'!H911+'[1]4.ведомства'!H1436</f>
        <v>0</v>
      </c>
      <c r="H75" s="21">
        <f>'[1]4.ведомства'!I39+'[1]4.ведомства'!I232+'[1]4.ведомства'!I310+'[1]4.ведомства'!I634+'[1]4.ведомства'!I911+'[1]4.ведомства'!I1436</f>
        <v>-179075</v>
      </c>
      <c r="I75" s="21">
        <f>'[1]4.ведомства'!J39+'[1]4.ведомства'!J232+'[1]4.ведомства'!J310+'[1]4.ведомства'!J634+'[1]4.ведомства'!J911+'[1]4.ведомства'!J1436</f>
        <v>0</v>
      </c>
      <c r="J75" s="21">
        <f>'[1]4.ведомства'!K39+'[1]4.ведомства'!K232+'[1]4.ведомства'!K310+'[1]4.ведомства'!K634+'[1]4.ведомства'!K911+'[1]4.ведомства'!K1436</f>
        <v>271631</v>
      </c>
      <c r="K75" s="21">
        <f>'[1]4.ведомства'!L39+'[1]4.ведомства'!L232+'[1]4.ведомства'!L310+'[1]4.ведомства'!L634+'[1]4.ведомства'!L911+'[1]4.ведомства'!L1436</f>
        <v>0</v>
      </c>
      <c r="L75" s="21">
        <f>'[1]4.ведомства'!M39+'[1]4.ведомства'!M232+'[1]4.ведомства'!M310+'[1]4.ведомства'!M634+'[1]4.ведомства'!M911+'[1]4.ведомства'!M1436</f>
        <v>908620</v>
      </c>
      <c r="M75" s="21">
        <f>'[1]4.ведомства'!N39+'[1]4.ведомства'!N232+'[1]4.ведомства'!N310+'[1]4.ведомства'!N634+'[1]4.ведомства'!N911+'[1]4.ведомства'!N1436</f>
        <v>0</v>
      </c>
      <c r="N75" s="21">
        <f>'[1]4.ведомства'!O39+'[1]4.ведомства'!O232+'[1]4.ведомства'!O310+'[1]4.ведомства'!O634+'[1]4.ведомства'!O911+'[1]4.ведомства'!O1436</f>
        <v>0</v>
      </c>
      <c r="O75" s="21">
        <f>'[1]4.ведомства'!P39+'[1]4.ведомства'!P232+'[1]4.ведомства'!P310+'[1]4.ведомства'!P634+'[1]4.ведомства'!P911+'[1]4.ведомства'!P1436</f>
        <v>0</v>
      </c>
      <c r="P75" s="21">
        <f>'[1]4.ведомства'!Q39+'[1]4.ведомства'!Q232+'[1]4.ведомства'!Q310+'[1]4.ведомства'!Q634+'[1]4.ведомства'!Q911+'[1]4.ведомства'!Q1436</f>
        <v>908620</v>
      </c>
      <c r="Q75" s="21">
        <f>'[1]4.ведомства'!R39+'[1]4.ведомства'!R232+'[1]4.ведомства'!R310+'[1]4.ведомства'!R634+'[1]4.ведомства'!R911+'[1]4.ведомства'!R1436</f>
        <v>0</v>
      </c>
      <c r="R75" s="21">
        <f>'[1]4.ведомства'!S39+'[1]4.ведомства'!S232+'[1]4.ведомства'!S310+'[1]4.ведомства'!S634+'[1]4.ведомства'!S911+'[1]4.ведомства'!S1436</f>
        <v>928520</v>
      </c>
      <c r="S75" s="21">
        <f>'[1]4.ведомства'!T39+'[1]4.ведомства'!T232+'[1]4.ведомства'!T310+'[1]4.ведомства'!T634+'[1]4.ведомства'!T911+'[1]4.ведомства'!T1436</f>
        <v>0</v>
      </c>
      <c r="T75" s="21">
        <f>'[1]4.ведомства'!U39+'[1]4.ведомства'!U232+'[1]4.ведомства'!U310+'[1]4.ведомства'!U634+'[1]4.ведомства'!U911+'[1]4.ведомства'!U1436</f>
        <v>0</v>
      </c>
      <c r="U75" s="21">
        <f>'[1]4.ведомства'!V39+'[1]4.ведомства'!V232+'[1]4.ведомства'!V310+'[1]4.ведомства'!V634+'[1]4.ведомства'!V911+'[1]4.ведомства'!V1436</f>
        <v>0</v>
      </c>
      <c r="V75" s="21">
        <f>'[1]4.ведомства'!W39+'[1]4.ведомства'!W232+'[1]4.ведомства'!W310+'[1]4.ведомства'!W634+'[1]4.ведомства'!W911+'[1]4.ведомства'!W1436</f>
        <v>928520</v>
      </c>
      <c r="W75" s="21">
        <f>'[1]4.ведомства'!X39+'[1]4.ведомства'!X232+'[1]4.ведомства'!X310+'[1]4.ведомства'!X634+'[1]4.ведомства'!X911+'[1]4.ведомства'!X1436</f>
        <v>0</v>
      </c>
      <c r="X75" s="16"/>
    </row>
    <row r="76" spans="1:24" ht="24" x14ac:dyDescent="0.2">
      <c r="A76" s="22" t="s">
        <v>31</v>
      </c>
      <c r="B76" s="19" t="s">
        <v>19</v>
      </c>
      <c r="C76" s="19" t="s">
        <v>75</v>
      </c>
      <c r="D76" s="19" t="s">
        <v>57</v>
      </c>
      <c r="E76" s="20">
        <v>200</v>
      </c>
      <c r="F76" s="21">
        <f>'[1]4.ведомства'!G40+'[1]4.ведомства'!G233+'[1]4.ведомства'!G311+'[1]4.ведомства'!G635+'[1]4.ведомства'!G912+'[1]4.ведомства'!G1437</f>
        <v>847825.72</v>
      </c>
      <c r="G76" s="21">
        <f>'[1]4.ведомства'!H40+'[1]4.ведомства'!H233+'[1]4.ведомства'!H311+'[1]4.ведомства'!H635+'[1]4.ведомства'!H912+'[1]4.ведомства'!H1437</f>
        <v>0</v>
      </c>
      <c r="H76" s="21">
        <f>'[1]4.ведомства'!I40+'[1]4.ведомства'!I233+'[1]4.ведомства'!I311+'[1]4.ведомства'!I635+'[1]4.ведомства'!I912+'[1]4.ведомства'!I1437</f>
        <v>-216180.99</v>
      </c>
      <c r="I76" s="21">
        <f>'[1]4.ведомства'!J40+'[1]4.ведомства'!J233+'[1]4.ведомства'!J311+'[1]4.ведомства'!J635+'[1]4.ведомства'!J912+'[1]4.ведомства'!J1437</f>
        <v>0</v>
      </c>
      <c r="J76" s="21">
        <f>'[1]4.ведомства'!K40+'[1]4.ведомства'!K233+'[1]4.ведомства'!K311+'[1]4.ведомства'!K635+'[1]4.ведомства'!K912+'[1]4.ведомства'!K1437</f>
        <v>631644.73</v>
      </c>
      <c r="K76" s="21">
        <f>'[1]4.ведомства'!L40+'[1]4.ведомства'!L233+'[1]4.ведомства'!L311+'[1]4.ведомства'!L635+'[1]4.ведомства'!L912+'[1]4.ведомства'!L1437</f>
        <v>0</v>
      </c>
      <c r="L76" s="21">
        <f>'[1]4.ведомства'!M40+'[1]4.ведомства'!M233+'[1]4.ведомства'!M311+'[1]4.ведомства'!M635+'[1]4.ведомства'!M912+'[1]4.ведомства'!M1437</f>
        <v>873420</v>
      </c>
      <c r="M76" s="21">
        <f>'[1]4.ведомства'!N40+'[1]4.ведомства'!N233+'[1]4.ведомства'!N311+'[1]4.ведомства'!N635+'[1]4.ведомства'!N912+'[1]4.ведомства'!N1437</f>
        <v>0</v>
      </c>
      <c r="N76" s="21">
        <f>'[1]4.ведомства'!O40+'[1]4.ведомства'!O233+'[1]4.ведомства'!O311+'[1]4.ведомства'!O635+'[1]4.ведомства'!O912+'[1]4.ведомства'!O1437</f>
        <v>0</v>
      </c>
      <c r="O76" s="21">
        <f>'[1]4.ведомства'!P40+'[1]4.ведомства'!P233+'[1]4.ведомства'!P311+'[1]4.ведомства'!P635+'[1]4.ведомства'!P912+'[1]4.ведомства'!P1437</f>
        <v>0</v>
      </c>
      <c r="P76" s="21">
        <f>'[1]4.ведомства'!Q40+'[1]4.ведомства'!Q233+'[1]4.ведомства'!Q311+'[1]4.ведомства'!Q635+'[1]4.ведомства'!Q912+'[1]4.ведомства'!Q1437</f>
        <v>873420</v>
      </c>
      <c r="Q76" s="21">
        <f>'[1]4.ведомства'!R40+'[1]4.ведомства'!R233+'[1]4.ведомства'!R311+'[1]4.ведомства'!R635+'[1]4.ведомства'!R912+'[1]4.ведомства'!R1437</f>
        <v>0</v>
      </c>
      <c r="R76" s="21">
        <f>'[1]4.ведомства'!S40+'[1]4.ведомства'!S233+'[1]4.ведомства'!S311+'[1]4.ведомства'!S635+'[1]4.ведомства'!S912+'[1]4.ведомства'!S1437</f>
        <v>951420</v>
      </c>
      <c r="S76" s="21">
        <f>'[1]4.ведомства'!T40+'[1]4.ведомства'!T233+'[1]4.ведомства'!T311+'[1]4.ведомства'!T635+'[1]4.ведомства'!T912+'[1]4.ведомства'!T1437</f>
        <v>0</v>
      </c>
      <c r="T76" s="21">
        <f>'[1]4.ведомства'!U40+'[1]4.ведомства'!U233+'[1]4.ведомства'!U311+'[1]4.ведомства'!U635+'[1]4.ведомства'!U912+'[1]4.ведомства'!U1437</f>
        <v>0</v>
      </c>
      <c r="U76" s="21">
        <f>'[1]4.ведомства'!V40+'[1]4.ведомства'!V233+'[1]4.ведомства'!V311+'[1]4.ведомства'!V635+'[1]4.ведомства'!V912+'[1]4.ведомства'!V1437</f>
        <v>0</v>
      </c>
      <c r="V76" s="21">
        <f>'[1]4.ведомства'!W40+'[1]4.ведомства'!W233+'[1]4.ведомства'!W311+'[1]4.ведомства'!W635+'[1]4.ведомства'!W912+'[1]4.ведомства'!W1437</f>
        <v>951420</v>
      </c>
      <c r="W76" s="21">
        <f>'[1]4.ведомства'!X40+'[1]4.ведомства'!X233+'[1]4.ведомства'!X311+'[1]4.ведомства'!X635+'[1]4.ведомства'!X912+'[1]4.ведомства'!X1437</f>
        <v>0</v>
      </c>
      <c r="X76" s="16"/>
    </row>
    <row r="77" spans="1:24" ht="24" customHeight="1" x14ac:dyDescent="0.2">
      <c r="A77" s="22" t="s">
        <v>82</v>
      </c>
      <c r="B77" s="19" t="s">
        <v>19</v>
      </c>
      <c r="C77" s="19" t="s">
        <v>75</v>
      </c>
      <c r="D77" s="19" t="s">
        <v>83</v>
      </c>
      <c r="E77" s="20"/>
      <c r="F77" s="21">
        <f t="shared" ref="F77:W77" si="56">F78</f>
        <v>150000</v>
      </c>
      <c r="G77" s="21">
        <f t="shared" si="56"/>
        <v>0</v>
      </c>
      <c r="H77" s="21">
        <f t="shared" si="56"/>
        <v>-131354</v>
      </c>
      <c r="I77" s="21">
        <f t="shared" si="56"/>
        <v>0</v>
      </c>
      <c r="J77" s="21">
        <f t="shared" si="56"/>
        <v>18646</v>
      </c>
      <c r="K77" s="21">
        <f t="shared" si="56"/>
        <v>0</v>
      </c>
      <c r="L77" s="21">
        <f t="shared" si="56"/>
        <v>150000</v>
      </c>
      <c r="M77" s="21">
        <f t="shared" si="56"/>
        <v>0</v>
      </c>
      <c r="N77" s="21">
        <f t="shared" si="56"/>
        <v>0</v>
      </c>
      <c r="O77" s="21">
        <f t="shared" si="56"/>
        <v>0</v>
      </c>
      <c r="P77" s="21">
        <f t="shared" si="56"/>
        <v>150000</v>
      </c>
      <c r="Q77" s="21">
        <f t="shared" si="56"/>
        <v>0</v>
      </c>
      <c r="R77" s="21">
        <f t="shared" si="56"/>
        <v>150000</v>
      </c>
      <c r="S77" s="21">
        <f t="shared" si="56"/>
        <v>0</v>
      </c>
      <c r="T77" s="21">
        <f t="shared" si="56"/>
        <v>0</v>
      </c>
      <c r="U77" s="21">
        <f t="shared" si="56"/>
        <v>0</v>
      </c>
      <c r="V77" s="21">
        <f t="shared" si="56"/>
        <v>150000</v>
      </c>
      <c r="W77" s="21">
        <f t="shared" si="56"/>
        <v>0</v>
      </c>
      <c r="X77" s="16"/>
    </row>
    <row r="78" spans="1:24" ht="24" customHeight="1" x14ac:dyDescent="0.2">
      <c r="A78" s="22" t="s">
        <v>56</v>
      </c>
      <c r="B78" s="19" t="s">
        <v>19</v>
      </c>
      <c r="C78" s="19" t="s">
        <v>75</v>
      </c>
      <c r="D78" s="19" t="s">
        <v>84</v>
      </c>
      <c r="E78" s="20"/>
      <c r="F78" s="21">
        <f t="shared" ref="F78:K78" si="57">SUM(F79:F80)</f>
        <v>150000</v>
      </c>
      <c r="G78" s="21">
        <f t="shared" si="57"/>
        <v>0</v>
      </c>
      <c r="H78" s="21">
        <f t="shared" si="57"/>
        <v>-131354</v>
      </c>
      <c r="I78" s="21">
        <f t="shared" si="57"/>
        <v>0</v>
      </c>
      <c r="J78" s="21">
        <f t="shared" si="57"/>
        <v>18646</v>
      </c>
      <c r="K78" s="21">
        <f t="shared" si="57"/>
        <v>0</v>
      </c>
      <c r="L78" s="21">
        <f t="shared" ref="L78:W78" si="58">SUM(L79:L80)</f>
        <v>150000</v>
      </c>
      <c r="M78" s="21">
        <f t="shared" si="58"/>
        <v>0</v>
      </c>
      <c r="N78" s="21">
        <f t="shared" si="58"/>
        <v>0</v>
      </c>
      <c r="O78" s="21">
        <f t="shared" si="58"/>
        <v>0</v>
      </c>
      <c r="P78" s="21">
        <f t="shared" si="58"/>
        <v>150000</v>
      </c>
      <c r="Q78" s="21">
        <f t="shared" si="58"/>
        <v>0</v>
      </c>
      <c r="R78" s="21">
        <f t="shared" si="58"/>
        <v>150000</v>
      </c>
      <c r="S78" s="21">
        <f t="shared" si="58"/>
        <v>0</v>
      </c>
      <c r="T78" s="21">
        <f t="shared" si="58"/>
        <v>0</v>
      </c>
      <c r="U78" s="21">
        <f t="shared" si="58"/>
        <v>0</v>
      </c>
      <c r="V78" s="21">
        <f t="shared" si="58"/>
        <v>150000</v>
      </c>
      <c r="W78" s="21">
        <f t="shared" si="58"/>
        <v>0</v>
      </c>
      <c r="X78" s="16"/>
    </row>
    <row r="79" spans="1:24" ht="48" x14ac:dyDescent="0.2">
      <c r="A79" s="22" t="s">
        <v>30</v>
      </c>
      <c r="B79" s="19" t="s">
        <v>19</v>
      </c>
      <c r="C79" s="19" t="s">
        <v>75</v>
      </c>
      <c r="D79" s="19" t="s">
        <v>84</v>
      </c>
      <c r="E79" s="20">
        <v>100</v>
      </c>
      <c r="F79" s="21">
        <f>'[1]4.ведомства'!G43</f>
        <v>150000</v>
      </c>
      <c r="G79" s="21">
        <f>'[1]4.ведомства'!H43</f>
        <v>0</v>
      </c>
      <c r="H79" s="21">
        <f>'[1]4.ведомства'!I43</f>
        <v>-131354</v>
      </c>
      <c r="I79" s="21">
        <f>'[1]4.ведомства'!J43</f>
        <v>0</v>
      </c>
      <c r="J79" s="21">
        <f>'[1]4.ведомства'!K43</f>
        <v>18646</v>
      </c>
      <c r="K79" s="21">
        <f>'[1]4.ведомства'!L43</f>
        <v>0</v>
      </c>
      <c r="L79" s="21">
        <f>'[1]4.ведомства'!M43</f>
        <v>150000</v>
      </c>
      <c r="M79" s="21">
        <f>'[1]4.ведомства'!N43</f>
        <v>0</v>
      </c>
      <c r="N79" s="21">
        <f>'[1]4.ведомства'!O43</f>
        <v>0</v>
      </c>
      <c r="O79" s="21">
        <f>'[1]4.ведомства'!P43</f>
        <v>0</v>
      </c>
      <c r="P79" s="21">
        <f>'[1]4.ведомства'!Q43</f>
        <v>150000</v>
      </c>
      <c r="Q79" s="21">
        <f>'[1]4.ведомства'!R43</f>
        <v>0</v>
      </c>
      <c r="R79" s="21">
        <f>'[1]4.ведомства'!S43</f>
        <v>150000</v>
      </c>
      <c r="S79" s="21">
        <f>'[1]4.ведомства'!T43</f>
        <v>0</v>
      </c>
      <c r="T79" s="21">
        <f>'[1]4.ведомства'!U43</f>
        <v>0</v>
      </c>
      <c r="U79" s="21">
        <f>'[1]4.ведомства'!V43</f>
        <v>0</v>
      </c>
      <c r="V79" s="21">
        <f>'[1]4.ведомства'!W43</f>
        <v>150000</v>
      </c>
      <c r="W79" s="21">
        <f>'[1]4.ведомства'!X43</f>
        <v>0</v>
      </c>
      <c r="X79" s="16"/>
    </row>
    <row r="80" spans="1:24" ht="24" x14ac:dyDescent="0.2">
      <c r="A80" s="22" t="s">
        <v>31</v>
      </c>
      <c r="B80" s="19" t="s">
        <v>19</v>
      </c>
      <c r="C80" s="19" t="s">
        <v>75</v>
      </c>
      <c r="D80" s="19" t="s">
        <v>84</v>
      </c>
      <c r="E80" s="20">
        <v>200</v>
      </c>
      <c r="F80" s="21">
        <f>'[1]4.ведомства'!G44</f>
        <v>0</v>
      </c>
      <c r="G80" s="21">
        <f>'[1]4.ведомства'!H44</f>
        <v>0</v>
      </c>
      <c r="H80" s="21">
        <f>'[1]4.ведомства'!I44</f>
        <v>0</v>
      </c>
      <c r="I80" s="21">
        <f>'[1]4.ведомства'!J44</f>
        <v>0</v>
      </c>
      <c r="J80" s="21">
        <f>'[1]4.ведомства'!K44</f>
        <v>0</v>
      </c>
      <c r="K80" s="21">
        <f>'[1]4.ведомства'!L44</f>
        <v>0</v>
      </c>
      <c r="L80" s="21">
        <f>'[1]4.ведомства'!M44</f>
        <v>0</v>
      </c>
      <c r="M80" s="21">
        <f>'[1]4.ведомства'!N44</f>
        <v>0</v>
      </c>
      <c r="N80" s="21">
        <f>'[1]4.ведомства'!O44</f>
        <v>0</v>
      </c>
      <c r="O80" s="21">
        <f>'[1]4.ведомства'!P44</f>
        <v>0</v>
      </c>
      <c r="P80" s="21">
        <f>'[1]4.ведомства'!Q44</f>
        <v>0</v>
      </c>
      <c r="Q80" s="21">
        <f>'[1]4.ведомства'!R44</f>
        <v>0</v>
      </c>
      <c r="R80" s="21">
        <f>'[1]4.ведомства'!S44</f>
        <v>0</v>
      </c>
      <c r="S80" s="21">
        <f>'[1]4.ведомства'!T44</f>
        <v>0</v>
      </c>
      <c r="T80" s="21">
        <f>'[1]4.ведомства'!U44</f>
        <v>0</v>
      </c>
      <c r="U80" s="21">
        <f>'[1]4.ведомства'!V44</f>
        <v>0</v>
      </c>
      <c r="V80" s="21">
        <f>'[1]4.ведомства'!W44</f>
        <v>0</v>
      </c>
      <c r="W80" s="21">
        <f>'[1]4.ведомства'!X44</f>
        <v>0</v>
      </c>
      <c r="X80" s="16"/>
    </row>
    <row r="81" spans="1:24" ht="48" customHeight="1" x14ac:dyDescent="0.2">
      <c r="A81" s="22" t="s">
        <v>32</v>
      </c>
      <c r="B81" s="19" t="s">
        <v>19</v>
      </c>
      <c r="C81" s="19" t="s">
        <v>75</v>
      </c>
      <c r="D81" s="19" t="s">
        <v>33</v>
      </c>
      <c r="E81" s="20"/>
      <c r="F81" s="21">
        <f>F82+F84</f>
        <v>3638047.77</v>
      </c>
      <c r="G81" s="21">
        <f t="shared" ref="G81:K81" si="59">G82+G84</f>
        <v>0</v>
      </c>
      <c r="H81" s="21">
        <f t="shared" si="59"/>
        <v>-217459.14</v>
      </c>
      <c r="I81" s="21">
        <f t="shared" si="59"/>
        <v>0</v>
      </c>
      <c r="J81" s="21">
        <f t="shared" si="59"/>
        <v>3420588.63</v>
      </c>
      <c r="K81" s="21">
        <f t="shared" si="59"/>
        <v>0</v>
      </c>
      <c r="L81" s="21">
        <f>L82+L84</f>
        <v>4262425.8499999996</v>
      </c>
      <c r="M81" s="21">
        <f t="shared" ref="M81:Q81" si="60">M82+M84</f>
        <v>0</v>
      </c>
      <c r="N81" s="21">
        <f t="shared" si="60"/>
        <v>0</v>
      </c>
      <c r="O81" s="21">
        <f t="shared" si="60"/>
        <v>0</v>
      </c>
      <c r="P81" s="21">
        <f t="shared" si="60"/>
        <v>4262425.8499999996</v>
      </c>
      <c r="Q81" s="21">
        <f t="shared" si="60"/>
        <v>0</v>
      </c>
      <c r="R81" s="21">
        <f>R82+R84</f>
        <v>4457025</v>
      </c>
      <c r="S81" s="21">
        <f t="shared" ref="S81:W81" si="61">S82+S84</f>
        <v>0</v>
      </c>
      <c r="T81" s="21">
        <f t="shared" si="61"/>
        <v>0</v>
      </c>
      <c r="U81" s="21">
        <f t="shared" si="61"/>
        <v>0</v>
      </c>
      <c r="V81" s="21">
        <f t="shared" si="61"/>
        <v>4457025</v>
      </c>
      <c r="W81" s="21">
        <f t="shared" si="61"/>
        <v>0</v>
      </c>
      <c r="X81" s="16"/>
    </row>
    <row r="82" spans="1:24" ht="48" customHeight="1" x14ac:dyDescent="0.2">
      <c r="A82" s="22" t="s">
        <v>34</v>
      </c>
      <c r="B82" s="19" t="s">
        <v>19</v>
      </c>
      <c r="C82" s="19" t="s">
        <v>75</v>
      </c>
      <c r="D82" s="19" t="s">
        <v>35</v>
      </c>
      <c r="E82" s="20"/>
      <c r="F82" s="21">
        <f>F83</f>
        <v>3373354.64</v>
      </c>
      <c r="G82" s="21">
        <f>G83</f>
        <v>0</v>
      </c>
      <c r="H82" s="21">
        <f t="shared" ref="H82:K82" si="62">H83</f>
        <v>-217459.14</v>
      </c>
      <c r="I82" s="21">
        <f t="shared" si="62"/>
        <v>0</v>
      </c>
      <c r="J82" s="21">
        <f t="shared" si="62"/>
        <v>3155895.5</v>
      </c>
      <c r="K82" s="21">
        <f t="shared" si="62"/>
        <v>0</v>
      </c>
      <c r="L82" s="21">
        <f>L83</f>
        <v>4043800.85</v>
      </c>
      <c r="M82" s="21">
        <f>M83</f>
        <v>0</v>
      </c>
      <c r="N82" s="21">
        <f t="shared" ref="N82:Q82" si="63">N83</f>
        <v>0</v>
      </c>
      <c r="O82" s="21">
        <f t="shared" si="63"/>
        <v>0</v>
      </c>
      <c r="P82" s="21">
        <f t="shared" si="63"/>
        <v>4043800.85</v>
      </c>
      <c r="Q82" s="21">
        <f t="shared" si="63"/>
        <v>0</v>
      </c>
      <c r="R82" s="21">
        <f>R83</f>
        <v>4238400</v>
      </c>
      <c r="S82" s="21">
        <f>S83</f>
        <v>0</v>
      </c>
      <c r="T82" s="21">
        <f t="shared" ref="T82:W82" si="64">T83</f>
        <v>0</v>
      </c>
      <c r="U82" s="21">
        <f t="shared" si="64"/>
        <v>0</v>
      </c>
      <c r="V82" s="21">
        <f t="shared" si="64"/>
        <v>4238400</v>
      </c>
      <c r="W82" s="21">
        <f t="shared" si="64"/>
        <v>0</v>
      </c>
      <c r="X82" s="16"/>
    </row>
    <row r="83" spans="1:24" ht="48" x14ac:dyDescent="0.2">
      <c r="A83" s="22" t="s">
        <v>30</v>
      </c>
      <c r="B83" s="19" t="s">
        <v>19</v>
      </c>
      <c r="C83" s="19" t="s">
        <v>75</v>
      </c>
      <c r="D83" s="19" t="s">
        <v>35</v>
      </c>
      <c r="E83" s="20">
        <v>100</v>
      </c>
      <c r="F83" s="21">
        <f>'[1]4.ведомства'!G47+'[1]4.ведомства'!G236+'[1]4.ведомства'!G314+'[1]4.ведомства'!G638+'[1]4.ведомства'!G915+'[1]4.ведомства'!G1440</f>
        <v>3373354.64</v>
      </c>
      <c r="G83" s="21">
        <f>'[1]4.ведомства'!H47+'[1]4.ведомства'!H236+'[1]4.ведомства'!H314+'[1]4.ведомства'!H638+'[1]4.ведомства'!H915+'[1]4.ведомства'!H1440</f>
        <v>0</v>
      </c>
      <c r="H83" s="21">
        <f>'[1]4.ведомства'!I47+'[1]4.ведомства'!I236+'[1]4.ведомства'!I314+'[1]4.ведомства'!I638+'[1]4.ведомства'!I915+'[1]4.ведомства'!I1440</f>
        <v>-217459.14</v>
      </c>
      <c r="I83" s="21">
        <f>'[1]4.ведомства'!J47+'[1]4.ведомства'!J236+'[1]4.ведомства'!J314+'[1]4.ведомства'!J638+'[1]4.ведомства'!J915+'[1]4.ведомства'!J1440</f>
        <v>0</v>
      </c>
      <c r="J83" s="21">
        <f>'[1]4.ведомства'!K47+'[1]4.ведомства'!K236+'[1]4.ведомства'!K314+'[1]4.ведомства'!K638+'[1]4.ведомства'!K915+'[1]4.ведомства'!K1440</f>
        <v>3155895.5</v>
      </c>
      <c r="K83" s="21">
        <f>'[1]4.ведомства'!L47+'[1]4.ведомства'!L236+'[1]4.ведомства'!L314+'[1]4.ведомства'!L638+'[1]4.ведомства'!L915+'[1]4.ведомства'!L1440</f>
        <v>0</v>
      </c>
      <c r="L83" s="21">
        <f>'[1]4.ведомства'!M47+'[1]4.ведомства'!M236+'[1]4.ведомства'!M314+'[1]4.ведомства'!M638+'[1]4.ведомства'!M915+'[1]4.ведомства'!M1440</f>
        <v>4043800.85</v>
      </c>
      <c r="M83" s="21">
        <f>'[1]4.ведомства'!N47+'[1]4.ведомства'!N236+'[1]4.ведомства'!N314+'[1]4.ведомства'!N638+'[1]4.ведомства'!N915+'[1]4.ведомства'!N1440</f>
        <v>0</v>
      </c>
      <c r="N83" s="21">
        <f>'[1]4.ведомства'!O47+'[1]4.ведомства'!O236+'[1]4.ведомства'!O314+'[1]4.ведомства'!O638+'[1]4.ведомства'!O915+'[1]4.ведомства'!O1440</f>
        <v>0</v>
      </c>
      <c r="O83" s="21">
        <f>'[1]4.ведомства'!P47+'[1]4.ведомства'!P236+'[1]4.ведомства'!P314+'[1]4.ведомства'!P638+'[1]4.ведомства'!P915+'[1]4.ведомства'!P1440</f>
        <v>0</v>
      </c>
      <c r="P83" s="21">
        <f>'[1]4.ведомства'!Q47+'[1]4.ведомства'!Q236+'[1]4.ведомства'!Q314+'[1]4.ведомства'!Q638+'[1]4.ведомства'!Q915+'[1]4.ведомства'!Q1440</f>
        <v>4043800.85</v>
      </c>
      <c r="Q83" s="21">
        <f>'[1]4.ведомства'!R47+'[1]4.ведомства'!R236+'[1]4.ведомства'!R314+'[1]4.ведомства'!R638+'[1]4.ведомства'!R915+'[1]4.ведомства'!R1440</f>
        <v>0</v>
      </c>
      <c r="R83" s="21">
        <f>'[1]4.ведомства'!S47+'[1]4.ведомства'!S236+'[1]4.ведомства'!S314+'[1]4.ведомства'!S638+'[1]4.ведомства'!S915+'[1]4.ведомства'!S1440</f>
        <v>4238400</v>
      </c>
      <c r="S83" s="21">
        <f>'[1]4.ведомства'!T47+'[1]4.ведомства'!T236+'[1]4.ведомства'!T314+'[1]4.ведомства'!T638+'[1]4.ведомства'!T915+'[1]4.ведомства'!T1440</f>
        <v>0</v>
      </c>
      <c r="T83" s="21">
        <f>'[1]4.ведомства'!U47+'[1]4.ведомства'!U236+'[1]4.ведомства'!U314+'[1]4.ведомства'!U638+'[1]4.ведомства'!U915+'[1]4.ведомства'!U1440</f>
        <v>0</v>
      </c>
      <c r="U83" s="21">
        <f>'[1]4.ведомства'!V47+'[1]4.ведомства'!V236+'[1]4.ведомства'!V314+'[1]4.ведомства'!V638+'[1]4.ведомства'!V915+'[1]4.ведомства'!V1440</f>
        <v>0</v>
      </c>
      <c r="V83" s="21">
        <f>'[1]4.ведомства'!W47+'[1]4.ведомства'!W236+'[1]4.ведомства'!W314+'[1]4.ведомства'!W638+'[1]4.ведомства'!W915+'[1]4.ведомства'!W1440</f>
        <v>4238400</v>
      </c>
      <c r="W83" s="21">
        <f>'[1]4.ведомства'!X47+'[1]4.ведомства'!X236+'[1]4.ведомства'!X314+'[1]4.ведомства'!X638+'[1]4.ведомства'!X915+'[1]4.ведомства'!X1440</f>
        <v>0</v>
      </c>
      <c r="X83" s="16"/>
    </row>
    <row r="84" spans="1:24" ht="12" customHeight="1" x14ac:dyDescent="0.2">
      <c r="A84" s="22" t="s">
        <v>58</v>
      </c>
      <c r="B84" s="19" t="s">
        <v>19</v>
      </c>
      <c r="C84" s="19" t="s">
        <v>75</v>
      </c>
      <c r="D84" s="19" t="s">
        <v>59</v>
      </c>
      <c r="E84" s="20"/>
      <c r="F84" s="21">
        <f t="shared" ref="F84:K84" si="65">SUM(F85:F86)</f>
        <v>264693.13</v>
      </c>
      <c r="G84" s="21">
        <f t="shared" si="65"/>
        <v>0</v>
      </c>
      <c r="H84" s="21">
        <f t="shared" si="65"/>
        <v>0</v>
      </c>
      <c r="I84" s="21">
        <f t="shared" si="65"/>
        <v>0</v>
      </c>
      <c r="J84" s="21">
        <f t="shared" si="65"/>
        <v>264693.13</v>
      </c>
      <c r="K84" s="21">
        <f t="shared" si="65"/>
        <v>0</v>
      </c>
      <c r="L84" s="21">
        <f t="shared" ref="L84:W84" si="66">SUM(L85:L86)</f>
        <v>218625</v>
      </c>
      <c r="M84" s="21">
        <f t="shared" si="66"/>
        <v>0</v>
      </c>
      <c r="N84" s="21">
        <f t="shared" si="66"/>
        <v>0</v>
      </c>
      <c r="O84" s="21">
        <f t="shared" si="66"/>
        <v>0</v>
      </c>
      <c r="P84" s="21">
        <f t="shared" si="66"/>
        <v>218625</v>
      </c>
      <c r="Q84" s="21">
        <f t="shared" si="66"/>
        <v>0</v>
      </c>
      <c r="R84" s="21">
        <f t="shared" si="66"/>
        <v>218625</v>
      </c>
      <c r="S84" s="21">
        <f t="shared" si="66"/>
        <v>0</v>
      </c>
      <c r="T84" s="21">
        <f t="shared" si="66"/>
        <v>0</v>
      </c>
      <c r="U84" s="21">
        <f t="shared" si="66"/>
        <v>0</v>
      </c>
      <c r="V84" s="21">
        <f t="shared" si="66"/>
        <v>218625</v>
      </c>
      <c r="W84" s="21">
        <f t="shared" si="66"/>
        <v>0</v>
      </c>
      <c r="X84" s="16"/>
    </row>
    <row r="85" spans="1:24" ht="24" x14ac:dyDescent="0.2">
      <c r="A85" s="22" t="s">
        <v>31</v>
      </c>
      <c r="B85" s="19" t="s">
        <v>19</v>
      </c>
      <c r="C85" s="19" t="s">
        <v>75</v>
      </c>
      <c r="D85" s="19" t="s">
        <v>59</v>
      </c>
      <c r="E85" s="20">
        <v>200</v>
      </c>
      <c r="F85" s="21">
        <f>'[1]4.ведомства'!G49+'[1]4.ведомства'!G238+'[1]4.ведомства'!G316+'[1]4.ведомства'!G640+'[1]4.ведомства'!G917+'[1]4.ведомства'!G1442</f>
        <v>259593.13</v>
      </c>
      <c r="G85" s="21">
        <f>'[1]4.ведомства'!H49+'[1]4.ведомства'!H238+'[1]4.ведомства'!H316+'[1]4.ведомства'!H640+'[1]4.ведомства'!H917+'[1]4.ведомства'!H1442</f>
        <v>0</v>
      </c>
      <c r="H85" s="21">
        <f>'[1]4.ведомства'!I49+'[1]4.ведомства'!I238+'[1]4.ведомства'!I316+'[1]4.ведомства'!I640+'[1]4.ведомства'!I917+'[1]4.ведомства'!I1442</f>
        <v>0</v>
      </c>
      <c r="I85" s="21">
        <f>'[1]4.ведомства'!J49+'[1]4.ведомства'!J238+'[1]4.ведомства'!J316+'[1]4.ведомства'!J640+'[1]4.ведомства'!J917+'[1]4.ведомства'!J1442</f>
        <v>0</v>
      </c>
      <c r="J85" s="21">
        <f>'[1]4.ведомства'!K49+'[1]4.ведомства'!K238+'[1]4.ведомства'!K316+'[1]4.ведомства'!K640+'[1]4.ведомства'!K917+'[1]4.ведомства'!K1442</f>
        <v>259593.13</v>
      </c>
      <c r="K85" s="21">
        <f>'[1]4.ведомства'!L49+'[1]4.ведомства'!L238+'[1]4.ведомства'!L316+'[1]4.ведомства'!L640+'[1]4.ведомства'!L917+'[1]4.ведомства'!L1442</f>
        <v>0</v>
      </c>
      <c r="L85" s="21">
        <f>'[1]4.ведомства'!M49+'[1]4.ведомства'!M238+'[1]4.ведомства'!M316+'[1]4.ведомства'!M640+'[1]4.ведомства'!M917+'[1]4.ведомства'!M1442</f>
        <v>183525</v>
      </c>
      <c r="M85" s="21">
        <f>'[1]4.ведомства'!N49+'[1]4.ведомства'!N238+'[1]4.ведомства'!N316+'[1]4.ведомства'!N640+'[1]4.ведомства'!N917+'[1]4.ведомства'!N1442</f>
        <v>0</v>
      </c>
      <c r="N85" s="21">
        <f>'[1]4.ведомства'!O49+'[1]4.ведомства'!O238+'[1]4.ведомства'!O316+'[1]4.ведомства'!O640+'[1]4.ведомства'!O917+'[1]4.ведомства'!O1442</f>
        <v>0</v>
      </c>
      <c r="O85" s="21">
        <f>'[1]4.ведомства'!P49+'[1]4.ведомства'!P238+'[1]4.ведомства'!P316+'[1]4.ведомства'!P640+'[1]4.ведомства'!P917+'[1]4.ведомства'!P1442</f>
        <v>0</v>
      </c>
      <c r="P85" s="21">
        <f>'[1]4.ведомства'!Q49+'[1]4.ведомства'!Q238+'[1]4.ведомства'!Q316+'[1]4.ведомства'!Q640+'[1]4.ведомства'!Q917+'[1]4.ведомства'!Q1442</f>
        <v>183525</v>
      </c>
      <c r="Q85" s="21">
        <f>'[1]4.ведомства'!R49+'[1]4.ведомства'!R238+'[1]4.ведомства'!R316+'[1]4.ведомства'!R640+'[1]4.ведомства'!R917+'[1]4.ведомства'!R1442</f>
        <v>0</v>
      </c>
      <c r="R85" s="21">
        <f>'[1]4.ведомства'!S49+'[1]4.ведомства'!S238+'[1]4.ведомства'!S316+'[1]4.ведомства'!S640+'[1]4.ведомства'!S917+'[1]4.ведомства'!S1442</f>
        <v>183525</v>
      </c>
      <c r="S85" s="21">
        <f>'[1]4.ведомства'!T49+'[1]4.ведомства'!T238+'[1]4.ведомства'!T316+'[1]4.ведомства'!T640+'[1]4.ведомства'!T917+'[1]4.ведомства'!T1442</f>
        <v>0</v>
      </c>
      <c r="T85" s="21">
        <f>'[1]4.ведомства'!U49+'[1]4.ведомства'!U238+'[1]4.ведомства'!U316+'[1]4.ведомства'!U640+'[1]4.ведомства'!U917+'[1]4.ведомства'!U1442</f>
        <v>0</v>
      </c>
      <c r="U85" s="21">
        <f>'[1]4.ведомства'!V49+'[1]4.ведомства'!V238+'[1]4.ведомства'!V316+'[1]4.ведомства'!V640+'[1]4.ведомства'!V917+'[1]4.ведомства'!V1442</f>
        <v>0</v>
      </c>
      <c r="V85" s="21">
        <f>'[1]4.ведомства'!W49+'[1]4.ведомства'!W238+'[1]4.ведомства'!W316+'[1]4.ведомства'!W640+'[1]4.ведомства'!W917+'[1]4.ведомства'!W1442</f>
        <v>183525</v>
      </c>
      <c r="W85" s="21">
        <f>'[1]4.ведомства'!X49+'[1]4.ведомства'!X238+'[1]4.ведомства'!X316+'[1]4.ведомства'!X640+'[1]4.ведомства'!X917+'[1]4.ведомства'!X1442</f>
        <v>0</v>
      </c>
      <c r="X85" s="16"/>
    </row>
    <row r="86" spans="1:24" x14ac:dyDescent="0.2">
      <c r="A86" s="22" t="s">
        <v>60</v>
      </c>
      <c r="B86" s="19" t="s">
        <v>19</v>
      </c>
      <c r="C86" s="19" t="s">
        <v>75</v>
      </c>
      <c r="D86" s="19" t="s">
        <v>59</v>
      </c>
      <c r="E86" s="20">
        <v>800</v>
      </c>
      <c r="F86" s="21">
        <f>'[1]4.ведомства'!G50+'[1]4.ведомства'!G239+'[1]4.ведомства'!G317+'[1]4.ведомства'!G641+'[1]4.ведомства'!G918+'[1]4.ведомства'!G1443</f>
        <v>5100</v>
      </c>
      <c r="G86" s="21">
        <f>'[1]4.ведомства'!H50+'[1]4.ведомства'!H239+'[1]4.ведомства'!H317+'[1]4.ведомства'!H641+'[1]4.ведомства'!H918+'[1]4.ведомства'!H1443</f>
        <v>0</v>
      </c>
      <c r="H86" s="21">
        <f>'[1]4.ведомства'!I50+'[1]4.ведомства'!I239+'[1]4.ведомства'!I317+'[1]4.ведомства'!I641+'[1]4.ведомства'!I918+'[1]4.ведомства'!I1443</f>
        <v>0</v>
      </c>
      <c r="I86" s="21">
        <f>'[1]4.ведомства'!J50+'[1]4.ведомства'!J239+'[1]4.ведомства'!J317+'[1]4.ведомства'!J641+'[1]4.ведомства'!J918+'[1]4.ведомства'!J1443</f>
        <v>0</v>
      </c>
      <c r="J86" s="21">
        <f>'[1]4.ведомства'!K50+'[1]4.ведомства'!K239+'[1]4.ведомства'!K317+'[1]4.ведомства'!K641+'[1]4.ведомства'!K918+'[1]4.ведомства'!K1443</f>
        <v>5100</v>
      </c>
      <c r="K86" s="21">
        <f>'[1]4.ведомства'!L50+'[1]4.ведомства'!L239+'[1]4.ведомства'!L317+'[1]4.ведомства'!L641+'[1]4.ведомства'!L918+'[1]4.ведомства'!L1443</f>
        <v>0</v>
      </c>
      <c r="L86" s="21">
        <f>'[1]4.ведомства'!M50+'[1]4.ведомства'!M239+'[1]4.ведомства'!M317+'[1]4.ведомства'!M641+'[1]4.ведомства'!M918+'[1]4.ведомства'!M1443</f>
        <v>35100</v>
      </c>
      <c r="M86" s="21">
        <f>'[1]4.ведомства'!N50+'[1]4.ведомства'!N239+'[1]4.ведомства'!N317+'[1]4.ведомства'!N641+'[1]4.ведомства'!N918+'[1]4.ведомства'!N1443</f>
        <v>0</v>
      </c>
      <c r="N86" s="21">
        <f>'[1]4.ведомства'!O50+'[1]4.ведомства'!O239+'[1]4.ведомства'!O317+'[1]4.ведомства'!O641+'[1]4.ведомства'!O918+'[1]4.ведомства'!O1443</f>
        <v>0</v>
      </c>
      <c r="O86" s="21">
        <f>'[1]4.ведомства'!P50+'[1]4.ведомства'!P239+'[1]4.ведомства'!P317+'[1]4.ведомства'!P641+'[1]4.ведомства'!P918+'[1]4.ведомства'!P1443</f>
        <v>0</v>
      </c>
      <c r="P86" s="21">
        <f>'[1]4.ведомства'!Q50+'[1]4.ведомства'!Q239+'[1]4.ведомства'!Q317+'[1]4.ведомства'!Q641+'[1]4.ведомства'!Q918+'[1]4.ведомства'!Q1443</f>
        <v>35100</v>
      </c>
      <c r="Q86" s="21">
        <f>'[1]4.ведомства'!R50+'[1]4.ведомства'!R239+'[1]4.ведомства'!R317+'[1]4.ведомства'!R641+'[1]4.ведомства'!R918+'[1]4.ведомства'!R1443</f>
        <v>0</v>
      </c>
      <c r="R86" s="21">
        <f>'[1]4.ведомства'!S50+'[1]4.ведомства'!S239+'[1]4.ведомства'!S317+'[1]4.ведомства'!S641+'[1]4.ведомства'!S918+'[1]4.ведомства'!S1443</f>
        <v>35100</v>
      </c>
      <c r="S86" s="21">
        <f>'[1]4.ведомства'!T50+'[1]4.ведомства'!T239+'[1]4.ведомства'!T317+'[1]4.ведомства'!T641+'[1]4.ведомства'!T918+'[1]4.ведомства'!T1443</f>
        <v>0</v>
      </c>
      <c r="T86" s="21">
        <f>'[1]4.ведомства'!U50+'[1]4.ведомства'!U239+'[1]4.ведомства'!U317+'[1]4.ведомства'!U641+'[1]4.ведомства'!U918+'[1]4.ведомства'!U1443</f>
        <v>0</v>
      </c>
      <c r="U86" s="21">
        <f>'[1]4.ведомства'!V50+'[1]4.ведомства'!V239+'[1]4.ведомства'!V317+'[1]4.ведомства'!V641+'[1]4.ведомства'!V918+'[1]4.ведомства'!V1443</f>
        <v>0</v>
      </c>
      <c r="V86" s="21">
        <f>'[1]4.ведомства'!W50+'[1]4.ведомства'!W239+'[1]4.ведомства'!W317+'[1]4.ведомства'!W641+'[1]4.ведомства'!W918+'[1]4.ведомства'!W1443</f>
        <v>35100</v>
      </c>
      <c r="W86" s="21">
        <f>'[1]4.ведомства'!X50+'[1]4.ведомства'!X239+'[1]4.ведомства'!X317+'[1]4.ведомства'!X641+'[1]4.ведомства'!X918+'[1]4.ведомства'!X1443</f>
        <v>0</v>
      </c>
      <c r="X86" s="16"/>
    </row>
    <row r="87" spans="1:24" ht="24" customHeight="1" x14ac:dyDescent="0.2">
      <c r="A87" s="22" t="s">
        <v>85</v>
      </c>
      <c r="B87" s="19" t="s">
        <v>19</v>
      </c>
      <c r="C87" s="19" t="s">
        <v>75</v>
      </c>
      <c r="D87" s="19" t="s">
        <v>86</v>
      </c>
      <c r="E87" s="20"/>
      <c r="F87" s="21">
        <f>F88</f>
        <v>9873679.3999999985</v>
      </c>
      <c r="G87" s="21">
        <f t="shared" ref="G87:K90" si="67">G88</f>
        <v>299500</v>
      </c>
      <c r="H87" s="21">
        <f t="shared" si="67"/>
        <v>33915.449999999997</v>
      </c>
      <c r="I87" s="21">
        <f t="shared" si="67"/>
        <v>0</v>
      </c>
      <c r="J87" s="21">
        <f t="shared" si="67"/>
        <v>9907594.8499999978</v>
      </c>
      <c r="K87" s="21">
        <f t="shared" si="67"/>
        <v>299500</v>
      </c>
      <c r="L87" s="21">
        <f>L88</f>
        <v>9574179.3999999985</v>
      </c>
      <c r="M87" s="21">
        <f t="shared" ref="M87:Q90" si="68">M88</f>
        <v>0</v>
      </c>
      <c r="N87" s="21">
        <f t="shared" si="68"/>
        <v>0</v>
      </c>
      <c r="O87" s="21">
        <f t="shared" si="68"/>
        <v>0</v>
      </c>
      <c r="P87" s="21">
        <f t="shared" si="68"/>
        <v>9574179.3999999985</v>
      </c>
      <c r="Q87" s="21">
        <f t="shared" si="68"/>
        <v>0</v>
      </c>
      <c r="R87" s="21">
        <f>R88</f>
        <v>9574179.3999999985</v>
      </c>
      <c r="S87" s="21">
        <f t="shared" ref="S87:W90" si="69">S88</f>
        <v>0</v>
      </c>
      <c r="T87" s="21">
        <f t="shared" si="69"/>
        <v>0</v>
      </c>
      <c r="U87" s="21">
        <f t="shared" si="69"/>
        <v>0</v>
      </c>
      <c r="V87" s="21">
        <f t="shared" si="69"/>
        <v>9574179.3999999985</v>
      </c>
      <c r="W87" s="21">
        <f t="shared" si="69"/>
        <v>0</v>
      </c>
      <c r="X87" s="16"/>
    </row>
    <row r="88" spans="1:24" ht="24" customHeight="1" x14ac:dyDescent="0.2">
      <c r="A88" s="22" t="s">
        <v>87</v>
      </c>
      <c r="B88" s="19" t="s">
        <v>19</v>
      </c>
      <c r="C88" s="19" t="s">
        <v>75</v>
      </c>
      <c r="D88" s="19" t="s">
        <v>88</v>
      </c>
      <c r="E88" s="20"/>
      <c r="F88" s="21">
        <f>F89</f>
        <v>9873679.3999999985</v>
      </c>
      <c r="G88" s="21">
        <f t="shared" si="67"/>
        <v>299500</v>
      </c>
      <c r="H88" s="21">
        <f t="shared" si="67"/>
        <v>33915.449999999997</v>
      </c>
      <c r="I88" s="21">
        <f t="shared" si="67"/>
        <v>0</v>
      </c>
      <c r="J88" s="21">
        <f t="shared" si="67"/>
        <v>9907594.8499999978</v>
      </c>
      <c r="K88" s="21">
        <f t="shared" si="67"/>
        <v>299500</v>
      </c>
      <c r="L88" s="21">
        <f>L89</f>
        <v>9574179.3999999985</v>
      </c>
      <c r="M88" s="21">
        <f t="shared" si="68"/>
        <v>0</v>
      </c>
      <c r="N88" s="21">
        <f t="shared" si="68"/>
        <v>0</v>
      </c>
      <c r="O88" s="21">
        <f t="shared" si="68"/>
        <v>0</v>
      </c>
      <c r="P88" s="21">
        <f t="shared" si="68"/>
        <v>9574179.3999999985</v>
      </c>
      <c r="Q88" s="21">
        <f t="shared" si="68"/>
        <v>0</v>
      </c>
      <c r="R88" s="21">
        <f>R89</f>
        <v>9574179.3999999985</v>
      </c>
      <c r="S88" s="21">
        <f t="shared" si="69"/>
        <v>0</v>
      </c>
      <c r="T88" s="21">
        <f t="shared" si="69"/>
        <v>0</v>
      </c>
      <c r="U88" s="21">
        <f t="shared" si="69"/>
        <v>0</v>
      </c>
      <c r="V88" s="21">
        <f t="shared" si="69"/>
        <v>9574179.3999999985</v>
      </c>
      <c r="W88" s="21">
        <f t="shared" si="69"/>
        <v>0</v>
      </c>
      <c r="X88" s="16"/>
    </row>
    <row r="89" spans="1:24" ht="36" customHeight="1" x14ac:dyDescent="0.2">
      <c r="A89" s="22" t="s">
        <v>89</v>
      </c>
      <c r="B89" s="19" t="s">
        <v>19</v>
      </c>
      <c r="C89" s="19" t="s">
        <v>75</v>
      </c>
      <c r="D89" s="19" t="s">
        <v>90</v>
      </c>
      <c r="E89" s="20"/>
      <c r="F89" s="21">
        <f>F90+F92</f>
        <v>9873679.3999999985</v>
      </c>
      <c r="G89" s="21">
        <f t="shared" ref="G89:W89" si="70">G90+G92</f>
        <v>299500</v>
      </c>
      <c r="H89" s="21">
        <f t="shared" si="70"/>
        <v>33915.449999999997</v>
      </c>
      <c r="I89" s="21">
        <f t="shared" si="70"/>
        <v>0</v>
      </c>
      <c r="J89" s="21">
        <f t="shared" si="70"/>
        <v>9907594.8499999978</v>
      </c>
      <c r="K89" s="21">
        <f t="shared" si="70"/>
        <v>299500</v>
      </c>
      <c r="L89" s="21">
        <f t="shared" si="70"/>
        <v>9574179.3999999985</v>
      </c>
      <c r="M89" s="21">
        <f t="shared" si="70"/>
        <v>0</v>
      </c>
      <c r="N89" s="21">
        <f t="shared" si="70"/>
        <v>0</v>
      </c>
      <c r="O89" s="21">
        <f t="shared" si="70"/>
        <v>0</v>
      </c>
      <c r="P89" s="21">
        <f t="shared" si="70"/>
        <v>9574179.3999999985</v>
      </c>
      <c r="Q89" s="21">
        <f t="shared" si="70"/>
        <v>0</v>
      </c>
      <c r="R89" s="21">
        <f t="shared" si="70"/>
        <v>9574179.3999999985</v>
      </c>
      <c r="S89" s="21">
        <f t="shared" si="70"/>
        <v>0</v>
      </c>
      <c r="T89" s="21">
        <f t="shared" si="70"/>
        <v>0</v>
      </c>
      <c r="U89" s="21">
        <f t="shared" si="70"/>
        <v>0</v>
      </c>
      <c r="V89" s="21">
        <f t="shared" si="70"/>
        <v>9574179.3999999985</v>
      </c>
      <c r="W89" s="21">
        <f t="shared" si="70"/>
        <v>0</v>
      </c>
      <c r="X89" s="16"/>
    </row>
    <row r="90" spans="1:24" ht="24" customHeight="1" x14ac:dyDescent="0.2">
      <c r="A90" s="22" t="s">
        <v>67</v>
      </c>
      <c r="B90" s="19" t="s">
        <v>19</v>
      </c>
      <c r="C90" s="19" t="s">
        <v>75</v>
      </c>
      <c r="D90" s="19" t="s">
        <v>91</v>
      </c>
      <c r="E90" s="20"/>
      <c r="F90" s="21">
        <f>F91</f>
        <v>9574179.3999999985</v>
      </c>
      <c r="G90" s="21">
        <f t="shared" si="67"/>
        <v>0</v>
      </c>
      <c r="H90" s="21">
        <f t="shared" si="67"/>
        <v>33915.449999999997</v>
      </c>
      <c r="I90" s="21">
        <f t="shared" si="67"/>
        <v>0</v>
      </c>
      <c r="J90" s="21">
        <f t="shared" si="67"/>
        <v>9608094.8499999978</v>
      </c>
      <c r="K90" s="21">
        <f t="shared" si="67"/>
        <v>0</v>
      </c>
      <c r="L90" s="21">
        <f>L91</f>
        <v>9574179.3999999985</v>
      </c>
      <c r="M90" s="21">
        <f t="shared" si="68"/>
        <v>0</v>
      </c>
      <c r="N90" s="21">
        <f t="shared" si="68"/>
        <v>0</v>
      </c>
      <c r="O90" s="21">
        <f t="shared" si="68"/>
        <v>0</v>
      </c>
      <c r="P90" s="21">
        <f t="shared" si="68"/>
        <v>9574179.3999999985</v>
      </c>
      <c r="Q90" s="21">
        <f t="shared" si="68"/>
        <v>0</v>
      </c>
      <c r="R90" s="21">
        <f>R91</f>
        <v>9574179.3999999985</v>
      </c>
      <c r="S90" s="21">
        <f t="shared" si="69"/>
        <v>0</v>
      </c>
      <c r="T90" s="21">
        <f t="shared" si="69"/>
        <v>0</v>
      </c>
      <c r="U90" s="21">
        <f t="shared" si="69"/>
        <v>0</v>
      </c>
      <c r="V90" s="21">
        <f t="shared" si="69"/>
        <v>9574179.3999999985</v>
      </c>
      <c r="W90" s="21">
        <f t="shared" si="69"/>
        <v>0</v>
      </c>
      <c r="X90" s="16"/>
    </row>
    <row r="91" spans="1:24" ht="48" x14ac:dyDescent="0.2">
      <c r="A91" s="22" t="s">
        <v>30</v>
      </c>
      <c r="B91" s="19" t="s">
        <v>19</v>
      </c>
      <c r="C91" s="19" t="s">
        <v>75</v>
      </c>
      <c r="D91" s="19" t="s">
        <v>91</v>
      </c>
      <c r="E91" s="20">
        <v>100</v>
      </c>
      <c r="F91" s="21">
        <f>'[1]4.ведомства'!G322</f>
        <v>9574179.3999999985</v>
      </c>
      <c r="G91" s="21">
        <f>'[1]4.ведомства'!H322</f>
        <v>0</v>
      </c>
      <c r="H91" s="21">
        <f>'[1]4.ведомства'!I322</f>
        <v>33915.449999999997</v>
      </c>
      <c r="I91" s="21">
        <f>'[1]4.ведомства'!J322</f>
        <v>0</v>
      </c>
      <c r="J91" s="21">
        <f>'[1]4.ведомства'!K322</f>
        <v>9608094.8499999978</v>
      </c>
      <c r="K91" s="21">
        <f>'[1]4.ведомства'!L322</f>
        <v>0</v>
      </c>
      <c r="L91" s="21">
        <f>'[1]4.ведомства'!M322</f>
        <v>9574179.3999999985</v>
      </c>
      <c r="M91" s="21">
        <f>'[1]4.ведомства'!N322</f>
        <v>0</v>
      </c>
      <c r="N91" s="21">
        <f>'[1]4.ведомства'!O322</f>
        <v>0</v>
      </c>
      <c r="O91" s="21">
        <f>'[1]4.ведомства'!P322</f>
        <v>0</v>
      </c>
      <c r="P91" s="21">
        <f>'[1]4.ведомства'!Q322</f>
        <v>9574179.3999999985</v>
      </c>
      <c r="Q91" s="21">
        <f>'[1]4.ведомства'!R322</f>
        <v>0</v>
      </c>
      <c r="R91" s="21">
        <f>'[1]4.ведомства'!S322</f>
        <v>9574179.3999999985</v>
      </c>
      <c r="S91" s="21">
        <f>'[1]4.ведомства'!T322</f>
        <v>0</v>
      </c>
      <c r="T91" s="21">
        <f>'[1]4.ведомства'!U322</f>
        <v>0</v>
      </c>
      <c r="U91" s="21">
        <f>'[1]4.ведомства'!V322</f>
        <v>0</v>
      </c>
      <c r="V91" s="21">
        <f>'[1]4.ведомства'!W322</f>
        <v>9574179.3999999985</v>
      </c>
      <c r="W91" s="21">
        <f>'[1]4.ведомства'!X322</f>
        <v>0</v>
      </c>
      <c r="X91" s="16"/>
    </row>
    <row r="92" spans="1:24" ht="159.75" customHeight="1" x14ac:dyDescent="0.2">
      <c r="A92" s="22" t="s">
        <v>92</v>
      </c>
      <c r="B92" s="19" t="s">
        <v>19</v>
      </c>
      <c r="C92" s="19" t="s">
        <v>75</v>
      </c>
      <c r="D92" s="19" t="s">
        <v>93</v>
      </c>
      <c r="E92" s="20"/>
      <c r="F92" s="21">
        <f>F93</f>
        <v>299500</v>
      </c>
      <c r="G92" s="21">
        <f t="shared" ref="G92:W92" si="71">G93</f>
        <v>299500</v>
      </c>
      <c r="H92" s="21">
        <f t="shared" si="71"/>
        <v>0</v>
      </c>
      <c r="I92" s="21">
        <f t="shared" si="71"/>
        <v>0</v>
      </c>
      <c r="J92" s="21">
        <f t="shared" si="71"/>
        <v>299500</v>
      </c>
      <c r="K92" s="21">
        <f t="shared" si="71"/>
        <v>299500</v>
      </c>
      <c r="L92" s="21">
        <f t="shared" si="71"/>
        <v>0</v>
      </c>
      <c r="M92" s="21">
        <f t="shared" si="71"/>
        <v>0</v>
      </c>
      <c r="N92" s="21">
        <f t="shared" si="71"/>
        <v>0</v>
      </c>
      <c r="O92" s="21">
        <f t="shared" si="71"/>
        <v>0</v>
      </c>
      <c r="P92" s="21">
        <f t="shared" si="71"/>
        <v>0</v>
      </c>
      <c r="Q92" s="21">
        <f t="shared" si="71"/>
        <v>0</v>
      </c>
      <c r="R92" s="21">
        <f t="shared" si="71"/>
        <v>0</v>
      </c>
      <c r="S92" s="21">
        <f t="shared" si="71"/>
        <v>0</v>
      </c>
      <c r="T92" s="21">
        <f t="shared" si="71"/>
        <v>0</v>
      </c>
      <c r="U92" s="21">
        <f t="shared" si="71"/>
        <v>0</v>
      </c>
      <c r="V92" s="21">
        <f t="shared" si="71"/>
        <v>0</v>
      </c>
      <c r="W92" s="21">
        <f t="shared" si="71"/>
        <v>0</v>
      </c>
      <c r="X92" s="16"/>
    </row>
    <row r="93" spans="1:24" ht="48" x14ac:dyDescent="0.2">
      <c r="A93" s="22" t="s">
        <v>30</v>
      </c>
      <c r="B93" s="19" t="s">
        <v>19</v>
      </c>
      <c r="C93" s="19" t="s">
        <v>75</v>
      </c>
      <c r="D93" s="19" t="s">
        <v>93</v>
      </c>
      <c r="E93" s="20">
        <v>100</v>
      </c>
      <c r="F93" s="21">
        <f>'[1]4.ведомства'!G324</f>
        <v>299500</v>
      </c>
      <c r="G93" s="21">
        <f>'[1]4.ведомства'!H324</f>
        <v>299500</v>
      </c>
      <c r="H93" s="21">
        <f>'[1]4.ведомства'!I324</f>
        <v>0</v>
      </c>
      <c r="I93" s="21">
        <f>'[1]4.ведомства'!J324</f>
        <v>0</v>
      </c>
      <c r="J93" s="21">
        <f>'[1]4.ведомства'!K324</f>
        <v>299500</v>
      </c>
      <c r="K93" s="21">
        <f>'[1]4.ведомства'!L324</f>
        <v>299500</v>
      </c>
      <c r="L93" s="21">
        <f>'[1]4.ведомства'!M324</f>
        <v>0</v>
      </c>
      <c r="M93" s="21">
        <f>'[1]4.ведомства'!N324</f>
        <v>0</v>
      </c>
      <c r="N93" s="21">
        <f>'[1]4.ведомства'!O324</f>
        <v>0</v>
      </c>
      <c r="O93" s="21">
        <f>'[1]4.ведомства'!P324</f>
        <v>0</v>
      </c>
      <c r="P93" s="21">
        <f>'[1]4.ведомства'!Q324</f>
        <v>0</v>
      </c>
      <c r="Q93" s="21">
        <f>'[1]4.ведомства'!R324</f>
        <v>0</v>
      </c>
      <c r="R93" s="21">
        <f>'[1]4.ведомства'!S324</f>
        <v>0</v>
      </c>
      <c r="S93" s="21">
        <f>'[1]4.ведомства'!T324</f>
        <v>0</v>
      </c>
      <c r="T93" s="21">
        <f>'[1]4.ведомства'!U324</f>
        <v>0</v>
      </c>
      <c r="U93" s="21">
        <f>'[1]4.ведомства'!V324</f>
        <v>0</v>
      </c>
      <c r="V93" s="21">
        <f>'[1]4.ведомства'!W324</f>
        <v>0</v>
      </c>
      <c r="W93" s="21">
        <f>'[1]4.ведомства'!X324</f>
        <v>0</v>
      </c>
      <c r="X93" s="16"/>
    </row>
    <row r="94" spans="1:24" ht="24" customHeight="1" x14ac:dyDescent="0.2">
      <c r="A94" s="22" t="s">
        <v>94</v>
      </c>
      <c r="B94" s="19" t="s">
        <v>19</v>
      </c>
      <c r="C94" s="19" t="s">
        <v>75</v>
      </c>
      <c r="D94" s="19" t="s">
        <v>95</v>
      </c>
      <c r="E94" s="20"/>
      <c r="F94" s="21">
        <f>F95</f>
        <v>7936902.8600000003</v>
      </c>
      <c r="G94" s="21">
        <f t="shared" ref="G94:K97" si="72">G95</f>
        <v>0</v>
      </c>
      <c r="H94" s="21">
        <f t="shared" si="72"/>
        <v>0</v>
      </c>
      <c r="I94" s="21">
        <f t="shared" si="72"/>
        <v>0</v>
      </c>
      <c r="J94" s="21">
        <f t="shared" si="72"/>
        <v>7936902.8600000003</v>
      </c>
      <c r="K94" s="21">
        <f t="shared" si="72"/>
        <v>0</v>
      </c>
      <c r="L94" s="21">
        <f>L95</f>
        <v>7622342.54</v>
      </c>
      <c r="M94" s="21">
        <f t="shared" ref="M94:Q97" si="73">M95</f>
        <v>0</v>
      </c>
      <c r="N94" s="21">
        <f t="shared" si="73"/>
        <v>0</v>
      </c>
      <c r="O94" s="21">
        <f t="shared" si="73"/>
        <v>0</v>
      </c>
      <c r="P94" s="21">
        <f t="shared" si="73"/>
        <v>7622342.54</v>
      </c>
      <c r="Q94" s="21">
        <f t="shared" si="73"/>
        <v>0</v>
      </c>
      <c r="R94" s="21">
        <f>R95</f>
        <v>7622342.54</v>
      </c>
      <c r="S94" s="21">
        <f t="shared" ref="S94:W97" si="74">S95</f>
        <v>0</v>
      </c>
      <c r="T94" s="21">
        <f t="shared" si="74"/>
        <v>0</v>
      </c>
      <c r="U94" s="21">
        <f t="shared" si="74"/>
        <v>0</v>
      </c>
      <c r="V94" s="21">
        <f t="shared" si="74"/>
        <v>7622342.54</v>
      </c>
      <c r="W94" s="21">
        <f t="shared" si="74"/>
        <v>0</v>
      </c>
      <c r="X94" s="16"/>
    </row>
    <row r="95" spans="1:24" ht="24" customHeight="1" x14ac:dyDescent="0.2">
      <c r="A95" s="22" t="s">
        <v>96</v>
      </c>
      <c r="B95" s="19" t="s">
        <v>19</v>
      </c>
      <c r="C95" s="19" t="s">
        <v>75</v>
      </c>
      <c r="D95" s="19" t="s">
        <v>97</v>
      </c>
      <c r="E95" s="20"/>
      <c r="F95" s="21">
        <f>F96</f>
        <v>7936902.8600000003</v>
      </c>
      <c r="G95" s="21">
        <f t="shared" si="72"/>
        <v>0</v>
      </c>
      <c r="H95" s="21">
        <f t="shared" si="72"/>
        <v>0</v>
      </c>
      <c r="I95" s="21">
        <f t="shared" si="72"/>
        <v>0</v>
      </c>
      <c r="J95" s="21">
        <f t="shared" si="72"/>
        <v>7936902.8600000003</v>
      </c>
      <c r="K95" s="21">
        <f t="shared" si="72"/>
        <v>0</v>
      </c>
      <c r="L95" s="21">
        <f>L96</f>
        <v>7622342.54</v>
      </c>
      <c r="M95" s="21">
        <f t="shared" si="73"/>
        <v>0</v>
      </c>
      <c r="N95" s="21">
        <f t="shared" si="73"/>
        <v>0</v>
      </c>
      <c r="O95" s="21">
        <f t="shared" si="73"/>
        <v>0</v>
      </c>
      <c r="P95" s="21">
        <f t="shared" si="73"/>
        <v>7622342.54</v>
      </c>
      <c r="Q95" s="21">
        <f t="shared" si="73"/>
        <v>0</v>
      </c>
      <c r="R95" s="21">
        <f>R96</f>
        <v>7622342.54</v>
      </c>
      <c r="S95" s="21">
        <f t="shared" si="74"/>
        <v>0</v>
      </c>
      <c r="T95" s="21">
        <f t="shared" si="74"/>
        <v>0</v>
      </c>
      <c r="U95" s="21">
        <f t="shared" si="74"/>
        <v>0</v>
      </c>
      <c r="V95" s="21">
        <f t="shared" si="74"/>
        <v>7622342.54</v>
      </c>
      <c r="W95" s="21">
        <f t="shared" si="74"/>
        <v>0</v>
      </c>
      <c r="X95" s="16"/>
    </row>
    <row r="96" spans="1:24" ht="24" customHeight="1" x14ac:dyDescent="0.2">
      <c r="A96" s="22" t="s">
        <v>98</v>
      </c>
      <c r="B96" s="19" t="s">
        <v>19</v>
      </c>
      <c r="C96" s="19" t="s">
        <v>75</v>
      </c>
      <c r="D96" s="19" t="s">
        <v>99</v>
      </c>
      <c r="E96" s="20"/>
      <c r="F96" s="21">
        <f>F97+F99</f>
        <v>7936902.8600000003</v>
      </c>
      <c r="G96" s="21">
        <f t="shared" ref="G96:W96" si="75">G97+G99</f>
        <v>0</v>
      </c>
      <c r="H96" s="21">
        <f t="shared" si="75"/>
        <v>0</v>
      </c>
      <c r="I96" s="21">
        <f t="shared" si="75"/>
        <v>0</v>
      </c>
      <c r="J96" s="21">
        <f t="shared" si="75"/>
        <v>7936902.8600000003</v>
      </c>
      <c r="K96" s="21">
        <f t="shared" si="75"/>
        <v>0</v>
      </c>
      <c r="L96" s="21">
        <f t="shared" si="75"/>
        <v>7622342.54</v>
      </c>
      <c r="M96" s="21">
        <f t="shared" si="75"/>
        <v>0</v>
      </c>
      <c r="N96" s="21">
        <f t="shared" si="75"/>
        <v>0</v>
      </c>
      <c r="O96" s="21">
        <f t="shared" si="75"/>
        <v>0</v>
      </c>
      <c r="P96" s="21">
        <f t="shared" si="75"/>
        <v>7622342.54</v>
      </c>
      <c r="Q96" s="21">
        <f t="shared" si="75"/>
        <v>0</v>
      </c>
      <c r="R96" s="21">
        <f t="shared" si="75"/>
        <v>7622342.54</v>
      </c>
      <c r="S96" s="21">
        <f t="shared" si="75"/>
        <v>0</v>
      </c>
      <c r="T96" s="21">
        <f t="shared" si="75"/>
        <v>0</v>
      </c>
      <c r="U96" s="21">
        <f t="shared" si="75"/>
        <v>0</v>
      </c>
      <c r="V96" s="21">
        <f t="shared" si="75"/>
        <v>7622342.54</v>
      </c>
      <c r="W96" s="21">
        <f t="shared" si="75"/>
        <v>0</v>
      </c>
      <c r="X96" s="16"/>
    </row>
    <row r="97" spans="1:24" ht="24" customHeight="1" x14ac:dyDescent="0.2">
      <c r="A97" s="22" t="s">
        <v>67</v>
      </c>
      <c r="B97" s="19" t="s">
        <v>19</v>
      </c>
      <c r="C97" s="19" t="s">
        <v>75</v>
      </c>
      <c r="D97" s="19" t="s">
        <v>100</v>
      </c>
      <c r="E97" s="20"/>
      <c r="F97" s="21">
        <f>F98</f>
        <v>7622342.54</v>
      </c>
      <c r="G97" s="21">
        <f t="shared" si="72"/>
        <v>0</v>
      </c>
      <c r="H97" s="21">
        <f t="shared" si="72"/>
        <v>0</v>
      </c>
      <c r="I97" s="21">
        <f t="shared" si="72"/>
        <v>0</v>
      </c>
      <c r="J97" s="21">
        <f t="shared" si="72"/>
        <v>7622342.54</v>
      </c>
      <c r="K97" s="21">
        <f t="shared" si="72"/>
        <v>0</v>
      </c>
      <c r="L97" s="21">
        <f>L98</f>
        <v>7622342.54</v>
      </c>
      <c r="M97" s="21">
        <f t="shared" si="73"/>
        <v>0</v>
      </c>
      <c r="N97" s="21">
        <f t="shared" si="73"/>
        <v>0</v>
      </c>
      <c r="O97" s="21">
        <f t="shared" si="73"/>
        <v>0</v>
      </c>
      <c r="P97" s="21">
        <f t="shared" si="73"/>
        <v>7622342.54</v>
      </c>
      <c r="Q97" s="21">
        <f t="shared" si="73"/>
        <v>0</v>
      </c>
      <c r="R97" s="21">
        <f>R98</f>
        <v>7622342.54</v>
      </c>
      <c r="S97" s="21">
        <f t="shared" si="74"/>
        <v>0</v>
      </c>
      <c r="T97" s="21">
        <f t="shared" si="74"/>
        <v>0</v>
      </c>
      <c r="U97" s="21">
        <f t="shared" si="74"/>
        <v>0</v>
      </c>
      <c r="V97" s="21">
        <f t="shared" si="74"/>
        <v>7622342.54</v>
      </c>
      <c r="W97" s="21">
        <f t="shared" si="74"/>
        <v>0</v>
      </c>
      <c r="X97" s="16"/>
    </row>
    <row r="98" spans="1:24" ht="48" x14ac:dyDescent="0.2">
      <c r="A98" s="22" t="s">
        <v>30</v>
      </c>
      <c r="B98" s="19" t="s">
        <v>19</v>
      </c>
      <c r="C98" s="19" t="s">
        <v>75</v>
      </c>
      <c r="D98" s="19" t="s">
        <v>100</v>
      </c>
      <c r="E98" s="20">
        <v>100</v>
      </c>
      <c r="F98" s="21">
        <f>'[1]4.ведомства'!G646</f>
        <v>7622342.54</v>
      </c>
      <c r="G98" s="21">
        <f>'[1]4.ведомства'!H646</f>
        <v>0</v>
      </c>
      <c r="H98" s="21">
        <f>'[1]4.ведомства'!I646</f>
        <v>0</v>
      </c>
      <c r="I98" s="21">
        <f>'[1]4.ведомства'!J646</f>
        <v>0</v>
      </c>
      <c r="J98" s="21">
        <f>'[1]4.ведомства'!K646</f>
        <v>7622342.54</v>
      </c>
      <c r="K98" s="21">
        <f>'[1]4.ведомства'!L646</f>
        <v>0</v>
      </c>
      <c r="L98" s="21">
        <f>'[1]4.ведомства'!M646</f>
        <v>7622342.54</v>
      </c>
      <c r="M98" s="21">
        <f>'[1]4.ведомства'!N646</f>
        <v>0</v>
      </c>
      <c r="N98" s="21">
        <f>'[1]4.ведомства'!O646</f>
        <v>0</v>
      </c>
      <c r="O98" s="21">
        <f>'[1]4.ведомства'!P646</f>
        <v>0</v>
      </c>
      <c r="P98" s="21">
        <f>'[1]4.ведомства'!Q646</f>
        <v>7622342.54</v>
      </c>
      <c r="Q98" s="21">
        <f>'[1]4.ведомства'!R646</f>
        <v>0</v>
      </c>
      <c r="R98" s="21">
        <f>'[1]4.ведомства'!S646</f>
        <v>7622342.54</v>
      </c>
      <c r="S98" s="21">
        <f>'[1]4.ведомства'!T646</f>
        <v>0</v>
      </c>
      <c r="T98" s="21">
        <f>'[1]4.ведомства'!U646</f>
        <v>0</v>
      </c>
      <c r="U98" s="21">
        <f>'[1]4.ведомства'!V646</f>
        <v>0</v>
      </c>
      <c r="V98" s="21">
        <f>'[1]4.ведомства'!W646</f>
        <v>7622342.54</v>
      </c>
      <c r="W98" s="21">
        <f>'[1]4.ведомства'!X646</f>
        <v>0</v>
      </c>
      <c r="X98" s="16"/>
    </row>
    <row r="99" spans="1:24" ht="72" customHeight="1" x14ac:dyDescent="0.2">
      <c r="A99" s="22" t="s">
        <v>69</v>
      </c>
      <c r="B99" s="19" t="s">
        <v>19</v>
      </c>
      <c r="C99" s="19" t="s">
        <v>75</v>
      </c>
      <c r="D99" s="19" t="s">
        <v>101</v>
      </c>
      <c r="E99" s="20"/>
      <c r="F99" s="21">
        <f>F100</f>
        <v>314560.32</v>
      </c>
      <c r="G99" s="21">
        <f t="shared" ref="G99:W99" si="76">G100</f>
        <v>0</v>
      </c>
      <c r="H99" s="21">
        <f t="shared" si="76"/>
        <v>0</v>
      </c>
      <c r="I99" s="21">
        <f t="shared" si="76"/>
        <v>0</v>
      </c>
      <c r="J99" s="21">
        <f t="shared" si="76"/>
        <v>314560.32</v>
      </c>
      <c r="K99" s="21">
        <f t="shared" si="76"/>
        <v>0</v>
      </c>
      <c r="L99" s="21">
        <f t="shared" si="76"/>
        <v>0</v>
      </c>
      <c r="M99" s="21">
        <f t="shared" si="76"/>
        <v>0</v>
      </c>
      <c r="N99" s="21">
        <f t="shared" si="76"/>
        <v>0</v>
      </c>
      <c r="O99" s="21">
        <f t="shared" si="76"/>
        <v>0</v>
      </c>
      <c r="P99" s="21">
        <f t="shared" si="76"/>
        <v>0</v>
      </c>
      <c r="Q99" s="21">
        <f t="shared" si="76"/>
        <v>0</v>
      </c>
      <c r="R99" s="21">
        <f t="shared" si="76"/>
        <v>0</v>
      </c>
      <c r="S99" s="21">
        <f t="shared" si="76"/>
        <v>0</v>
      </c>
      <c r="T99" s="21">
        <f t="shared" si="76"/>
        <v>0</v>
      </c>
      <c r="U99" s="21">
        <f t="shared" si="76"/>
        <v>0</v>
      </c>
      <c r="V99" s="21">
        <f t="shared" si="76"/>
        <v>0</v>
      </c>
      <c r="W99" s="21">
        <f t="shared" si="76"/>
        <v>0</v>
      </c>
      <c r="X99" s="16"/>
    </row>
    <row r="100" spans="1:24" ht="48" x14ac:dyDescent="0.2">
      <c r="A100" s="22" t="s">
        <v>30</v>
      </c>
      <c r="B100" s="19" t="s">
        <v>19</v>
      </c>
      <c r="C100" s="19" t="s">
        <v>75</v>
      </c>
      <c r="D100" s="19" t="s">
        <v>101</v>
      </c>
      <c r="E100" s="20">
        <v>100</v>
      </c>
      <c r="F100" s="21">
        <f>'[1]4.ведомства'!G648</f>
        <v>314560.32</v>
      </c>
      <c r="G100" s="21">
        <f>'[1]4.ведомства'!H648</f>
        <v>0</v>
      </c>
      <c r="H100" s="21">
        <f>'[1]4.ведомства'!I648</f>
        <v>0</v>
      </c>
      <c r="I100" s="21">
        <f>'[1]4.ведомства'!J648</f>
        <v>0</v>
      </c>
      <c r="J100" s="21">
        <f>'[1]4.ведомства'!K648</f>
        <v>314560.32</v>
      </c>
      <c r="K100" s="21">
        <f>'[1]4.ведомства'!L648</f>
        <v>0</v>
      </c>
      <c r="L100" s="21">
        <f>'[1]4.ведомства'!M648</f>
        <v>0</v>
      </c>
      <c r="M100" s="21">
        <f>'[1]4.ведомства'!N648</f>
        <v>0</v>
      </c>
      <c r="N100" s="21">
        <f>'[1]4.ведомства'!O648</f>
        <v>0</v>
      </c>
      <c r="O100" s="21">
        <f>'[1]4.ведомства'!P648</f>
        <v>0</v>
      </c>
      <c r="P100" s="21">
        <f>'[1]4.ведомства'!Q648</f>
        <v>0</v>
      </c>
      <c r="Q100" s="21">
        <f>'[1]4.ведомства'!R648</f>
        <v>0</v>
      </c>
      <c r="R100" s="21">
        <f>'[1]4.ведомства'!S648</f>
        <v>0</v>
      </c>
      <c r="S100" s="21">
        <f>'[1]4.ведомства'!T648</f>
        <v>0</v>
      </c>
      <c r="T100" s="21">
        <f>'[1]4.ведомства'!U648</f>
        <v>0</v>
      </c>
      <c r="U100" s="21">
        <f>'[1]4.ведомства'!V648</f>
        <v>0</v>
      </c>
      <c r="V100" s="21">
        <f>'[1]4.ведомства'!W648</f>
        <v>0</v>
      </c>
      <c r="W100" s="21">
        <f>'[1]4.ведомства'!X648</f>
        <v>0</v>
      </c>
      <c r="X100" s="16"/>
    </row>
    <row r="101" spans="1:24" ht="48" customHeight="1" x14ac:dyDescent="0.2">
      <c r="A101" s="22" t="s">
        <v>102</v>
      </c>
      <c r="B101" s="19" t="s">
        <v>19</v>
      </c>
      <c r="C101" s="19" t="s">
        <v>75</v>
      </c>
      <c r="D101" s="19" t="s">
        <v>103</v>
      </c>
      <c r="E101" s="20"/>
      <c r="F101" s="21">
        <f>F102</f>
        <v>31779208.630000003</v>
      </c>
      <c r="G101" s="21">
        <f>G102</f>
        <v>0</v>
      </c>
      <c r="H101" s="21">
        <f t="shared" ref="G101:K104" si="77">H102</f>
        <v>84310.989999999991</v>
      </c>
      <c r="I101" s="21">
        <f t="shared" si="77"/>
        <v>0</v>
      </c>
      <c r="J101" s="21">
        <f t="shared" si="77"/>
        <v>31863519.620000001</v>
      </c>
      <c r="K101" s="21">
        <f t="shared" si="77"/>
        <v>0</v>
      </c>
      <c r="L101" s="21">
        <f>L102</f>
        <v>31778057.350000001</v>
      </c>
      <c r="M101" s="21">
        <f>M102</f>
        <v>0</v>
      </c>
      <c r="N101" s="21">
        <f t="shared" ref="M101:Q104" si="78">N102</f>
        <v>0</v>
      </c>
      <c r="O101" s="21">
        <f t="shared" si="78"/>
        <v>0</v>
      </c>
      <c r="P101" s="21">
        <f t="shared" si="78"/>
        <v>31778057.350000001</v>
      </c>
      <c r="Q101" s="21">
        <f t="shared" si="78"/>
        <v>0</v>
      </c>
      <c r="R101" s="21">
        <f>R102</f>
        <v>31778057.350000001</v>
      </c>
      <c r="S101" s="21">
        <f>S102</f>
        <v>0</v>
      </c>
      <c r="T101" s="21">
        <f t="shared" ref="S101:W104" si="79">T102</f>
        <v>0</v>
      </c>
      <c r="U101" s="21">
        <f t="shared" si="79"/>
        <v>0</v>
      </c>
      <c r="V101" s="21">
        <f t="shared" si="79"/>
        <v>31778057.350000001</v>
      </c>
      <c r="W101" s="21">
        <f t="shared" si="79"/>
        <v>0</v>
      </c>
      <c r="X101" s="16"/>
    </row>
    <row r="102" spans="1:24" ht="12" customHeight="1" x14ac:dyDescent="0.2">
      <c r="A102" s="22" t="s">
        <v>104</v>
      </c>
      <c r="B102" s="19" t="s">
        <v>19</v>
      </c>
      <c r="C102" s="19" t="s">
        <v>75</v>
      </c>
      <c r="D102" s="19" t="s">
        <v>105</v>
      </c>
      <c r="E102" s="20"/>
      <c r="F102" s="21">
        <f>F103</f>
        <v>31779208.630000003</v>
      </c>
      <c r="G102" s="21">
        <f>G103</f>
        <v>0</v>
      </c>
      <c r="H102" s="21">
        <f t="shared" si="77"/>
        <v>84310.989999999991</v>
      </c>
      <c r="I102" s="21">
        <f t="shared" si="77"/>
        <v>0</v>
      </c>
      <c r="J102" s="21">
        <f t="shared" si="77"/>
        <v>31863519.620000001</v>
      </c>
      <c r="K102" s="21">
        <f t="shared" si="77"/>
        <v>0</v>
      </c>
      <c r="L102" s="21">
        <f>L103</f>
        <v>31778057.350000001</v>
      </c>
      <c r="M102" s="21">
        <f>M103</f>
        <v>0</v>
      </c>
      <c r="N102" s="21">
        <f t="shared" si="78"/>
        <v>0</v>
      </c>
      <c r="O102" s="21">
        <f t="shared" si="78"/>
        <v>0</v>
      </c>
      <c r="P102" s="21">
        <f t="shared" si="78"/>
        <v>31778057.350000001</v>
      </c>
      <c r="Q102" s="21">
        <f t="shared" si="78"/>
        <v>0</v>
      </c>
      <c r="R102" s="21">
        <f>R103</f>
        <v>31778057.350000001</v>
      </c>
      <c r="S102" s="21">
        <f>S103</f>
        <v>0</v>
      </c>
      <c r="T102" s="21">
        <f t="shared" si="79"/>
        <v>0</v>
      </c>
      <c r="U102" s="21">
        <f t="shared" si="79"/>
        <v>0</v>
      </c>
      <c r="V102" s="21">
        <f t="shared" si="79"/>
        <v>31778057.350000001</v>
      </c>
      <c r="W102" s="21">
        <f t="shared" si="79"/>
        <v>0</v>
      </c>
      <c r="X102" s="16"/>
    </row>
    <row r="103" spans="1:24" ht="24" customHeight="1" x14ac:dyDescent="0.2">
      <c r="A103" s="22" t="s">
        <v>106</v>
      </c>
      <c r="B103" s="19" t="s">
        <v>19</v>
      </c>
      <c r="C103" s="19" t="s">
        <v>75</v>
      </c>
      <c r="D103" s="19" t="s">
        <v>107</v>
      </c>
      <c r="E103" s="20"/>
      <c r="F103" s="21">
        <f>F104+F106</f>
        <v>31779208.630000003</v>
      </c>
      <c r="G103" s="21">
        <f t="shared" ref="G103:W103" si="80">G104+G106</f>
        <v>0</v>
      </c>
      <c r="H103" s="21">
        <f t="shared" si="80"/>
        <v>84310.989999999991</v>
      </c>
      <c r="I103" s="21">
        <f t="shared" si="80"/>
        <v>0</v>
      </c>
      <c r="J103" s="21">
        <f t="shared" si="80"/>
        <v>31863519.620000001</v>
      </c>
      <c r="K103" s="21">
        <f t="shared" si="80"/>
        <v>0</v>
      </c>
      <c r="L103" s="21">
        <f t="shared" si="80"/>
        <v>31778057.350000001</v>
      </c>
      <c r="M103" s="21">
        <f t="shared" si="80"/>
        <v>0</v>
      </c>
      <c r="N103" s="21">
        <f t="shared" si="80"/>
        <v>0</v>
      </c>
      <c r="O103" s="21">
        <f t="shared" si="80"/>
        <v>0</v>
      </c>
      <c r="P103" s="21">
        <f t="shared" si="80"/>
        <v>31778057.350000001</v>
      </c>
      <c r="Q103" s="21">
        <f t="shared" si="80"/>
        <v>0</v>
      </c>
      <c r="R103" s="21">
        <f t="shared" si="80"/>
        <v>31778057.350000001</v>
      </c>
      <c r="S103" s="21">
        <f t="shared" si="80"/>
        <v>0</v>
      </c>
      <c r="T103" s="21">
        <f t="shared" si="80"/>
        <v>0</v>
      </c>
      <c r="U103" s="21">
        <f t="shared" si="80"/>
        <v>0</v>
      </c>
      <c r="V103" s="21">
        <f t="shared" si="80"/>
        <v>31778057.350000001</v>
      </c>
      <c r="W103" s="21">
        <f t="shared" si="80"/>
        <v>0</v>
      </c>
      <c r="X103" s="16"/>
    </row>
    <row r="104" spans="1:24" ht="24" customHeight="1" x14ac:dyDescent="0.2">
      <c r="A104" s="22" t="s">
        <v>67</v>
      </c>
      <c r="B104" s="19" t="s">
        <v>19</v>
      </c>
      <c r="C104" s="19" t="s">
        <v>75</v>
      </c>
      <c r="D104" s="19" t="s">
        <v>108</v>
      </c>
      <c r="E104" s="20"/>
      <c r="F104" s="21">
        <f>F105</f>
        <v>31778057.350000001</v>
      </c>
      <c r="G104" s="21">
        <f t="shared" si="77"/>
        <v>0</v>
      </c>
      <c r="H104" s="21">
        <f t="shared" si="77"/>
        <v>84310.989999999991</v>
      </c>
      <c r="I104" s="21">
        <f t="shared" si="77"/>
        <v>0</v>
      </c>
      <c r="J104" s="21">
        <f t="shared" si="77"/>
        <v>31862368.34</v>
      </c>
      <c r="K104" s="21">
        <f t="shared" si="77"/>
        <v>0</v>
      </c>
      <c r="L104" s="21">
        <f>L105</f>
        <v>31778057.350000001</v>
      </c>
      <c r="M104" s="21">
        <f t="shared" si="78"/>
        <v>0</v>
      </c>
      <c r="N104" s="21">
        <f t="shared" si="78"/>
        <v>0</v>
      </c>
      <c r="O104" s="21">
        <f t="shared" si="78"/>
        <v>0</v>
      </c>
      <c r="P104" s="21">
        <f t="shared" si="78"/>
        <v>31778057.350000001</v>
      </c>
      <c r="Q104" s="21">
        <f t="shared" si="78"/>
        <v>0</v>
      </c>
      <c r="R104" s="21">
        <f>R105</f>
        <v>31778057.350000001</v>
      </c>
      <c r="S104" s="21">
        <f t="shared" si="79"/>
        <v>0</v>
      </c>
      <c r="T104" s="21">
        <f t="shared" si="79"/>
        <v>0</v>
      </c>
      <c r="U104" s="21">
        <f t="shared" si="79"/>
        <v>0</v>
      </c>
      <c r="V104" s="21">
        <f t="shared" si="79"/>
        <v>31778057.350000001</v>
      </c>
      <c r="W104" s="21">
        <f t="shared" si="79"/>
        <v>0</v>
      </c>
      <c r="X104" s="16"/>
    </row>
    <row r="105" spans="1:24" ht="48" x14ac:dyDescent="0.2">
      <c r="A105" s="22" t="s">
        <v>30</v>
      </c>
      <c r="B105" s="19" t="s">
        <v>19</v>
      </c>
      <c r="C105" s="19" t="s">
        <v>75</v>
      </c>
      <c r="D105" s="19" t="s">
        <v>108</v>
      </c>
      <c r="E105" s="20">
        <v>100</v>
      </c>
      <c r="F105" s="21">
        <f>'[1]4.ведомства'!G244</f>
        <v>31778057.350000001</v>
      </c>
      <c r="G105" s="21">
        <f>'[1]4.ведомства'!H244</f>
        <v>0</v>
      </c>
      <c r="H105" s="21">
        <f>'[1]4.ведомства'!I244</f>
        <v>84310.989999999991</v>
      </c>
      <c r="I105" s="21">
        <f>'[1]4.ведомства'!J244</f>
        <v>0</v>
      </c>
      <c r="J105" s="21">
        <f>'[1]4.ведомства'!K244</f>
        <v>31862368.34</v>
      </c>
      <c r="K105" s="21">
        <f>'[1]4.ведомства'!L244</f>
        <v>0</v>
      </c>
      <c r="L105" s="21">
        <f>'[1]4.ведомства'!M244</f>
        <v>31778057.350000001</v>
      </c>
      <c r="M105" s="21">
        <f>'[1]4.ведомства'!N244</f>
        <v>0</v>
      </c>
      <c r="N105" s="21">
        <f>'[1]4.ведомства'!O244</f>
        <v>0</v>
      </c>
      <c r="O105" s="21">
        <f>'[1]4.ведомства'!P244</f>
        <v>0</v>
      </c>
      <c r="P105" s="21">
        <f>'[1]4.ведомства'!Q244</f>
        <v>31778057.350000001</v>
      </c>
      <c r="Q105" s="21">
        <f>'[1]4.ведомства'!R244</f>
        <v>0</v>
      </c>
      <c r="R105" s="21">
        <f>'[1]4.ведомства'!S244</f>
        <v>31778057.350000001</v>
      </c>
      <c r="S105" s="21">
        <f>'[1]4.ведомства'!T244</f>
        <v>0</v>
      </c>
      <c r="T105" s="21">
        <f>'[1]4.ведомства'!U244</f>
        <v>0</v>
      </c>
      <c r="U105" s="21">
        <f>'[1]4.ведомства'!V244</f>
        <v>0</v>
      </c>
      <c r="V105" s="21">
        <f>'[1]4.ведомства'!W244</f>
        <v>31778057.350000001</v>
      </c>
      <c r="W105" s="21">
        <f>'[1]4.ведомства'!X244</f>
        <v>0</v>
      </c>
      <c r="X105" s="16"/>
    </row>
    <row r="106" spans="1:24" ht="72" customHeight="1" x14ac:dyDescent="0.2">
      <c r="A106" s="22" t="s">
        <v>69</v>
      </c>
      <c r="B106" s="19" t="s">
        <v>19</v>
      </c>
      <c r="C106" s="19" t="s">
        <v>75</v>
      </c>
      <c r="D106" s="19" t="s">
        <v>109</v>
      </c>
      <c r="E106" s="20"/>
      <c r="F106" s="21">
        <f>F107</f>
        <v>1151.28</v>
      </c>
      <c r="G106" s="21">
        <f t="shared" ref="G106:W106" si="81">G107</f>
        <v>0</v>
      </c>
      <c r="H106" s="21">
        <f t="shared" si="81"/>
        <v>0</v>
      </c>
      <c r="I106" s="21">
        <f t="shared" si="81"/>
        <v>0</v>
      </c>
      <c r="J106" s="21">
        <f t="shared" si="81"/>
        <v>1151.28</v>
      </c>
      <c r="K106" s="21">
        <f t="shared" si="81"/>
        <v>0</v>
      </c>
      <c r="L106" s="21">
        <f t="shared" si="81"/>
        <v>0</v>
      </c>
      <c r="M106" s="21">
        <f t="shared" si="81"/>
        <v>0</v>
      </c>
      <c r="N106" s="21">
        <f t="shared" si="81"/>
        <v>0</v>
      </c>
      <c r="O106" s="21">
        <f t="shared" si="81"/>
        <v>0</v>
      </c>
      <c r="P106" s="21">
        <f t="shared" si="81"/>
        <v>0</v>
      </c>
      <c r="Q106" s="21">
        <f t="shared" si="81"/>
        <v>0</v>
      </c>
      <c r="R106" s="21">
        <f t="shared" si="81"/>
        <v>0</v>
      </c>
      <c r="S106" s="21">
        <f t="shared" si="81"/>
        <v>0</v>
      </c>
      <c r="T106" s="21">
        <f t="shared" si="81"/>
        <v>0</v>
      </c>
      <c r="U106" s="21">
        <f t="shared" si="81"/>
        <v>0</v>
      </c>
      <c r="V106" s="21">
        <f t="shared" si="81"/>
        <v>0</v>
      </c>
      <c r="W106" s="21">
        <f t="shared" si="81"/>
        <v>0</v>
      </c>
      <c r="X106" s="16"/>
    </row>
    <row r="107" spans="1:24" ht="48" x14ac:dyDescent="0.2">
      <c r="A107" s="22" t="s">
        <v>30</v>
      </c>
      <c r="B107" s="19" t="s">
        <v>19</v>
      </c>
      <c r="C107" s="19" t="s">
        <v>75</v>
      </c>
      <c r="D107" s="19" t="s">
        <v>109</v>
      </c>
      <c r="E107" s="20">
        <v>100</v>
      </c>
      <c r="F107" s="21">
        <f>'[1]4.ведомства'!G246</f>
        <v>1151.28</v>
      </c>
      <c r="G107" s="21">
        <f>'[1]4.ведомства'!H246</f>
        <v>0</v>
      </c>
      <c r="H107" s="21">
        <f>'[1]4.ведомства'!I246</f>
        <v>0</v>
      </c>
      <c r="I107" s="21">
        <f>'[1]4.ведомства'!J246</f>
        <v>0</v>
      </c>
      <c r="J107" s="21">
        <f>'[1]4.ведомства'!K246</f>
        <v>1151.28</v>
      </c>
      <c r="K107" s="21">
        <f>'[1]4.ведомства'!L246</f>
        <v>0</v>
      </c>
      <c r="L107" s="21">
        <f>'[1]4.ведомства'!M246</f>
        <v>0</v>
      </c>
      <c r="M107" s="21">
        <f>'[1]4.ведомства'!N246</f>
        <v>0</v>
      </c>
      <c r="N107" s="21">
        <f>'[1]4.ведомства'!O246</f>
        <v>0</v>
      </c>
      <c r="O107" s="21">
        <f>'[1]4.ведомства'!P246</f>
        <v>0</v>
      </c>
      <c r="P107" s="21">
        <f>'[1]4.ведомства'!Q246</f>
        <v>0</v>
      </c>
      <c r="Q107" s="21">
        <f>'[1]4.ведомства'!R246</f>
        <v>0</v>
      </c>
      <c r="R107" s="21">
        <f>'[1]4.ведомства'!S246</f>
        <v>0</v>
      </c>
      <c r="S107" s="21">
        <f>'[1]4.ведомства'!T246</f>
        <v>0</v>
      </c>
      <c r="T107" s="21">
        <f>'[1]4.ведомства'!U246</f>
        <v>0</v>
      </c>
      <c r="U107" s="21">
        <f>'[1]4.ведомства'!V246</f>
        <v>0</v>
      </c>
      <c r="V107" s="21">
        <f>'[1]4.ведомства'!W246</f>
        <v>0</v>
      </c>
      <c r="W107" s="21">
        <f>'[1]4.ведомства'!X246</f>
        <v>0</v>
      </c>
      <c r="X107" s="16"/>
    </row>
    <row r="108" spans="1:24" ht="12" customHeight="1" x14ac:dyDescent="0.2">
      <c r="A108" s="24" t="s">
        <v>36</v>
      </c>
      <c r="B108" s="19" t="s">
        <v>19</v>
      </c>
      <c r="C108" s="19" t="s">
        <v>75</v>
      </c>
      <c r="D108" s="19" t="s">
        <v>37</v>
      </c>
      <c r="E108" s="20"/>
      <c r="F108" s="21">
        <f t="shared" ref="F108:W108" si="82">F109</f>
        <v>89661327.840000004</v>
      </c>
      <c r="G108" s="21">
        <f t="shared" si="82"/>
        <v>1932000</v>
      </c>
      <c r="H108" s="21">
        <f t="shared" si="82"/>
        <v>2002835.1299999997</v>
      </c>
      <c r="I108" s="21">
        <f t="shared" si="82"/>
        <v>1581384.2399999998</v>
      </c>
      <c r="J108" s="21">
        <f t="shared" si="82"/>
        <v>91664162.969999999</v>
      </c>
      <c r="K108" s="21">
        <f t="shared" si="82"/>
        <v>3513384.2399999998</v>
      </c>
      <c r="L108" s="21">
        <f t="shared" si="82"/>
        <v>86897622.280000001</v>
      </c>
      <c r="M108" s="21">
        <f t="shared" si="82"/>
        <v>0</v>
      </c>
      <c r="N108" s="21">
        <f t="shared" si="82"/>
        <v>0</v>
      </c>
      <c r="O108" s="21">
        <f t="shared" si="82"/>
        <v>0</v>
      </c>
      <c r="P108" s="21">
        <f t="shared" si="82"/>
        <v>86897622.280000001</v>
      </c>
      <c r="Q108" s="21">
        <f t="shared" si="82"/>
        <v>0</v>
      </c>
      <c r="R108" s="21">
        <f t="shared" si="82"/>
        <v>86897622.280000001</v>
      </c>
      <c r="S108" s="21">
        <f t="shared" si="82"/>
        <v>0</v>
      </c>
      <c r="T108" s="21">
        <f t="shared" si="82"/>
        <v>0</v>
      </c>
      <c r="U108" s="21">
        <f t="shared" si="82"/>
        <v>0</v>
      </c>
      <c r="V108" s="21">
        <f t="shared" si="82"/>
        <v>86897622.280000001</v>
      </c>
      <c r="W108" s="21">
        <f t="shared" si="82"/>
        <v>0</v>
      </c>
      <c r="X108" s="16"/>
    </row>
    <row r="109" spans="1:24" ht="24" customHeight="1" x14ac:dyDescent="0.2">
      <c r="A109" s="24" t="s">
        <v>38</v>
      </c>
      <c r="B109" s="19" t="s">
        <v>19</v>
      </c>
      <c r="C109" s="19" t="s">
        <v>75</v>
      </c>
      <c r="D109" s="19" t="s">
        <v>39</v>
      </c>
      <c r="E109" s="20"/>
      <c r="F109" s="21">
        <f>F110+F115+F118+F120+F122+F113+F124</f>
        <v>89661327.840000004</v>
      </c>
      <c r="G109" s="21">
        <f t="shared" ref="G109:W109" si="83">G110+G115+G118+G120+G122+G113+G124</f>
        <v>1932000</v>
      </c>
      <c r="H109" s="21">
        <f t="shared" si="83"/>
        <v>2002835.1299999997</v>
      </c>
      <c r="I109" s="21">
        <f t="shared" si="83"/>
        <v>1581384.2399999998</v>
      </c>
      <c r="J109" s="21">
        <f t="shared" si="83"/>
        <v>91664162.969999999</v>
      </c>
      <c r="K109" s="21">
        <f t="shared" si="83"/>
        <v>3513384.2399999998</v>
      </c>
      <c r="L109" s="21">
        <f t="shared" si="83"/>
        <v>86897622.280000001</v>
      </c>
      <c r="M109" s="21">
        <f t="shared" si="83"/>
        <v>0</v>
      </c>
      <c r="N109" s="21">
        <f t="shared" si="83"/>
        <v>0</v>
      </c>
      <c r="O109" s="21">
        <f t="shared" si="83"/>
        <v>0</v>
      </c>
      <c r="P109" s="21">
        <f t="shared" si="83"/>
        <v>86897622.280000001</v>
      </c>
      <c r="Q109" s="21">
        <f t="shared" si="83"/>
        <v>0</v>
      </c>
      <c r="R109" s="21">
        <f t="shared" si="83"/>
        <v>86897622.280000001</v>
      </c>
      <c r="S109" s="21">
        <f t="shared" si="83"/>
        <v>0</v>
      </c>
      <c r="T109" s="21">
        <f t="shared" si="83"/>
        <v>0</v>
      </c>
      <c r="U109" s="21">
        <f t="shared" si="83"/>
        <v>0</v>
      </c>
      <c r="V109" s="21">
        <f t="shared" si="83"/>
        <v>86897622.280000001</v>
      </c>
      <c r="W109" s="21">
        <f t="shared" si="83"/>
        <v>0</v>
      </c>
      <c r="X109" s="16"/>
    </row>
    <row r="110" spans="1:24" ht="24" customHeight="1" x14ac:dyDescent="0.2">
      <c r="A110" s="22" t="s">
        <v>67</v>
      </c>
      <c r="B110" s="19" t="s">
        <v>19</v>
      </c>
      <c r="C110" s="19" t="s">
        <v>75</v>
      </c>
      <c r="D110" s="19" t="s">
        <v>110</v>
      </c>
      <c r="E110" s="20"/>
      <c r="F110" s="21">
        <f t="shared" ref="F110:K110" si="84">SUM(F111:F112)</f>
        <v>86897397.370000005</v>
      </c>
      <c r="G110" s="21">
        <f t="shared" si="84"/>
        <v>0</v>
      </c>
      <c r="H110" s="21">
        <f t="shared" si="84"/>
        <v>267907.20000000001</v>
      </c>
      <c r="I110" s="21">
        <f t="shared" si="84"/>
        <v>0</v>
      </c>
      <c r="J110" s="21">
        <f t="shared" si="84"/>
        <v>87165304.570000008</v>
      </c>
      <c r="K110" s="21">
        <f t="shared" si="84"/>
        <v>0</v>
      </c>
      <c r="L110" s="21">
        <f t="shared" ref="L110:W110" si="85">SUM(L111:L112)</f>
        <v>86897622.280000001</v>
      </c>
      <c r="M110" s="21">
        <f t="shared" si="85"/>
        <v>0</v>
      </c>
      <c r="N110" s="21">
        <f t="shared" si="85"/>
        <v>0</v>
      </c>
      <c r="O110" s="21">
        <f t="shared" si="85"/>
        <v>0</v>
      </c>
      <c r="P110" s="21">
        <f t="shared" si="85"/>
        <v>86897622.280000001</v>
      </c>
      <c r="Q110" s="21">
        <f t="shared" si="85"/>
        <v>0</v>
      </c>
      <c r="R110" s="21">
        <f t="shared" si="85"/>
        <v>86897622.280000001</v>
      </c>
      <c r="S110" s="21">
        <f t="shared" si="85"/>
        <v>0</v>
      </c>
      <c r="T110" s="21">
        <f t="shared" si="85"/>
        <v>0</v>
      </c>
      <c r="U110" s="21">
        <f t="shared" si="85"/>
        <v>0</v>
      </c>
      <c r="V110" s="21">
        <f t="shared" si="85"/>
        <v>86897622.280000001</v>
      </c>
      <c r="W110" s="21">
        <f t="shared" si="85"/>
        <v>0</v>
      </c>
      <c r="X110" s="16"/>
    </row>
    <row r="111" spans="1:24" ht="48" x14ac:dyDescent="0.2">
      <c r="A111" s="22" t="s">
        <v>30</v>
      </c>
      <c r="B111" s="19" t="s">
        <v>19</v>
      </c>
      <c r="C111" s="19" t="s">
        <v>75</v>
      </c>
      <c r="D111" s="19" t="s">
        <v>110</v>
      </c>
      <c r="E111" s="20">
        <v>100</v>
      </c>
      <c r="F111" s="21">
        <f>'[1]4.ведомства'!G54+'[1]4.ведомства'!G922</f>
        <v>86896394.079999998</v>
      </c>
      <c r="G111" s="21">
        <f>'[1]4.ведомства'!H54+'[1]4.ведомства'!H922</f>
        <v>0</v>
      </c>
      <c r="H111" s="21">
        <f>'[1]4.ведомства'!I54+'[1]4.ведомства'!I922</f>
        <v>267907.20000000001</v>
      </c>
      <c r="I111" s="21">
        <f>'[1]4.ведомства'!J54+'[1]4.ведомства'!J922</f>
        <v>0</v>
      </c>
      <c r="J111" s="21">
        <f>'[1]4.ведомства'!K54+'[1]4.ведомства'!K922</f>
        <v>87164301.280000001</v>
      </c>
      <c r="K111" s="21">
        <f>'[1]4.ведомства'!L54+'[1]4.ведомства'!L922</f>
        <v>0</v>
      </c>
      <c r="L111" s="21">
        <f>'[1]4.ведомства'!M54+'[1]4.ведомства'!M922</f>
        <v>86897622.280000001</v>
      </c>
      <c r="M111" s="21">
        <f>'[1]4.ведомства'!N54+'[1]4.ведомства'!N922</f>
        <v>0</v>
      </c>
      <c r="N111" s="21">
        <f>'[1]4.ведомства'!O54+'[1]4.ведомства'!O922</f>
        <v>0</v>
      </c>
      <c r="O111" s="21">
        <f>'[1]4.ведомства'!P54+'[1]4.ведомства'!P922</f>
        <v>0</v>
      </c>
      <c r="P111" s="21">
        <f>'[1]4.ведомства'!Q54+'[1]4.ведомства'!Q922</f>
        <v>86897622.280000001</v>
      </c>
      <c r="Q111" s="21">
        <f>'[1]4.ведомства'!R54+'[1]4.ведомства'!R922</f>
        <v>0</v>
      </c>
      <c r="R111" s="21">
        <f>'[1]4.ведомства'!S54+'[1]4.ведомства'!S922</f>
        <v>86897622.280000001</v>
      </c>
      <c r="S111" s="21">
        <f>'[1]4.ведомства'!T54+'[1]4.ведомства'!T922</f>
        <v>0</v>
      </c>
      <c r="T111" s="21">
        <f>'[1]4.ведомства'!U54+'[1]4.ведомства'!U922</f>
        <v>0</v>
      </c>
      <c r="U111" s="21">
        <f>'[1]4.ведомства'!V54+'[1]4.ведомства'!V922</f>
        <v>0</v>
      </c>
      <c r="V111" s="21">
        <f>'[1]4.ведомства'!W54+'[1]4.ведомства'!W922</f>
        <v>86897622.280000001</v>
      </c>
      <c r="W111" s="21">
        <f>'[1]4.ведомства'!X54+'[1]4.ведомства'!X922</f>
        <v>0</v>
      </c>
      <c r="X111" s="16"/>
    </row>
    <row r="112" spans="1:24" x14ac:dyDescent="0.2">
      <c r="A112" s="22" t="s">
        <v>111</v>
      </c>
      <c r="B112" s="19" t="s">
        <v>19</v>
      </c>
      <c r="C112" s="19" t="s">
        <v>75</v>
      </c>
      <c r="D112" s="19" t="s">
        <v>110</v>
      </c>
      <c r="E112" s="20">
        <v>300</v>
      </c>
      <c r="F112" s="21">
        <f>'[1]4.ведомства'!G55+'[1]4.ведомства'!G923</f>
        <v>1003.29</v>
      </c>
      <c r="G112" s="21">
        <f>'[1]4.ведомства'!H55+'[1]4.ведомства'!H923</f>
        <v>0</v>
      </c>
      <c r="H112" s="21">
        <f>'[1]4.ведомства'!I55+'[1]4.ведомства'!I923</f>
        <v>0</v>
      </c>
      <c r="I112" s="21">
        <f>'[1]4.ведомства'!J55+'[1]4.ведомства'!J923</f>
        <v>0</v>
      </c>
      <c r="J112" s="21">
        <f>'[1]4.ведомства'!K55+'[1]4.ведомства'!K923</f>
        <v>1003.29</v>
      </c>
      <c r="K112" s="21">
        <f>'[1]4.ведомства'!L55+'[1]4.ведомства'!L923</f>
        <v>0</v>
      </c>
      <c r="L112" s="21">
        <f>'[1]4.ведомства'!M55+'[1]4.ведомства'!M923</f>
        <v>0</v>
      </c>
      <c r="M112" s="21">
        <f>'[1]4.ведомства'!N55+'[1]4.ведомства'!N923</f>
        <v>0</v>
      </c>
      <c r="N112" s="21">
        <f>'[1]4.ведомства'!O55+'[1]4.ведомства'!O923</f>
        <v>0</v>
      </c>
      <c r="O112" s="21">
        <f>'[1]4.ведомства'!P55+'[1]4.ведомства'!P923</f>
        <v>0</v>
      </c>
      <c r="P112" s="21">
        <f>'[1]4.ведомства'!Q55+'[1]4.ведомства'!Q923</f>
        <v>0</v>
      </c>
      <c r="Q112" s="21">
        <f>'[1]4.ведомства'!R55+'[1]4.ведомства'!R923</f>
        <v>0</v>
      </c>
      <c r="R112" s="21">
        <f>'[1]4.ведомства'!S55+'[1]4.ведомства'!S923</f>
        <v>0</v>
      </c>
      <c r="S112" s="21">
        <f>'[1]4.ведомства'!T55+'[1]4.ведомства'!T923</f>
        <v>0</v>
      </c>
      <c r="T112" s="21">
        <f>'[1]4.ведомства'!U55+'[1]4.ведомства'!U923</f>
        <v>0</v>
      </c>
      <c r="U112" s="21">
        <f>'[1]4.ведомства'!V55+'[1]4.ведомства'!V923</f>
        <v>0</v>
      </c>
      <c r="V112" s="21">
        <f>'[1]4.ведомства'!W55+'[1]4.ведомства'!W923</f>
        <v>0</v>
      </c>
      <c r="W112" s="21">
        <f>'[1]4.ведомства'!X55+'[1]4.ведомства'!X923</f>
        <v>0</v>
      </c>
      <c r="X112" s="16"/>
    </row>
    <row r="113" spans="1:24" ht="72" customHeight="1" x14ac:dyDescent="0.2">
      <c r="A113" s="22" t="s">
        <v>69</v>
      </c>
      <c r="B113" s="19" t="s">
        <v>19</v>
      </c>
      <c r="C113" s="19" t="s">
        <v>75</v>
      </c>
      <c r="D113" s="19" t="s">
        <v>112</v>
      </c>
      <c r="E113" s="20"/>
      <c r="F113" s="21">
        <f>F114</f>
        <v>831705.56</v>
      </c>
      <c r="G113" s="21">
        <f t="shared" ref="G113:W113" si="86">G114</f>
        <v>0</v>
      </c>
      <c r="H113" s="21">
        <f t="shared" si="86"/>
        <v>153543.69</v>
      </c>
      <c r="I113" s="21">
        <f t="shared" si="86"/>
        <v>0</v>
      </c>
      <c r="J113" s="21">
        <f t="shared" si="86"/>
        <v>985249.25</v>
      </c>
      <c r="K113" s="21">
        <f t="shared" si="86"/>
        <v>0</v>
      </c>
      <c r="L113" s="21">
        <f t="shared" si="86"/>
        <v>0</v>
      </c>
      <c r="M113" s="21">
        <f t="shared" si="86"/>
        <v>0</v>
      </c>
      <c r="N113" s="21">
        <f t="shared" si="86"/>
        <v>0</v>
      </c>
      <c r="O113" s="21">
        <f t="shared" si="86"/>
        <v>0</v>
      </c>
      <c r="P113" s="21">
        <f t="shared" si="86"/>
        <v>0</v>
      </c>
      <c r="Q113" s="21">
        <f t="shared" si="86"/>
        <v>0</v>
      </c>
      <c r="R113" s="21">
        <f t="shared" si="86"/>
        <v>0</v>
      </c>
      <c r="S113" s="21">
        <f t="shared" si="86"/>
        <v>0</v>
      </c>
      <c r="T113" s="21">
        <f t="shared" si="86"/>
        <v>0</v>
      </c>
      <c r="U113" s="21">
        <f t="shared" si="86"/>
        <v>0</v>
      </c>
      <c r="V113" s="21">
        <f t="shared" si="86"/>
        <v>0</v>
      </c>
      <c r="W113" s="21">
        <f t="shared" si="86"/>
        <v>0</v>
      </c>
      <c r="X113" s="16"/>
    </row>
    <row r="114" spans="1:24" ht="48" x14ac:dyDescent="0.2">
      <c r="A114" s="22" t="s">
        <v>30</v>
      </c>
      <c r="B114" s="19" t="s">
        <v>19</v>
      </c>
      <c r="C114" s="19" t="s">
        <v>75</v>
      </c>
      <c r="D114" s="19" t="s">
        <v>112</v>
      </c>
      <c r="E114" s="20">
        <v>100</v>
      </c>
      <c r="F114" s="21">
        <f>'[1]4.ведомства'!G57+'[1]4.ведомства'!G925</f>
        <v>831705.56</v>
      </c>
      <c r="G114" s="21">
        <f>'[1]4.ведомства'!H57+'[1]4.ведомства'!H925</f>
        <v>0</v>
      </c>
      <c r="H114" s="21">
        <f>'[1]4.ведомства'!I57+'[1]4.ведомства'!I925</f>
        <v>153543.69</v>
      </c>
      <c r="I114" s="21">
        <f>'[1]4.ведомства'!J57+'[1]4.ведомства'!J925</f>
        <v>0</v>
      </c>
      <c r="J114" s="21">
        <f>'[1]4.ведомства'!K57+'[1]4.ведомства'!K925</f>
        <v>985249.25</v>
      </c>
      <c r="K114" s="21">
        <f>'[1]4.ведомства'!L57+'[1]4.ведомства'!L925</f>
        <v>0</v>
      </c>
      <c r="L114" s="21">
        <f>'[1]4.ведомства'!M57+'[1]4.ведомства'!M925</f>
        <v>0</v>
      </c>
      <c r="M114" s="21">
        <f>'[1]4.ведомства'!N57+'[1]4.ведомства'!N925</f>
        <v>0</v>
      </c>
      <c r="N114" s="21">
        <f>'[1]4.ведомства'!O57+'[1]4.ведомства'!O925</f>
        <v>0</v>
      </c>
      <c r="O114" s="21">
        <f>'[1]4.ведомства'!P57+'[1]4.ведомства'!P925</f>
        <v>0</v>
      </c>
      <c r="P114" s="21">
        <f>'[1]4.ведомства'!Q57+'[1]4.ведомства'!Q925</f>
        <v>0</v>
      </c>
      <c r="Q114" s="21">
        <f>'[1]4.ведомства'!R57+'[1]4.ведомства'!R925</f>
        <v>0</v>
      </c>
      <c r="R114" s="21">
        <f>'[1]4.ведомства'!S57+'[1]4.ведомства'!S925</f>
        <v>0</v>
      </c>
      <c r="S114" s="21">
        <f>'[1]4.ведомства'!T57+'[1]4.ведомства'!T925</f>
        <v>0</v>
      </c>
      <c r="T114" s="21">
        <f>'[1]4.ведомства'!U57+'[1]4.ведомства'!U925</f>
        <v>0</v>
      </c>
      <c r="U114" s="21">
        <f>'[1]4.ведомства'!V57+'[1]4.ведомства'!V925</f>
        <v>0</v>
      </c>
      <c r="V114" s="21">
        <f>'[1]4.ведомства'!W57+'[1]4.ведомства'!W925</f>
        <v>0</v>
      </c>
      <c r="W114" s="21">
        <f>'[1]4.ведомства'!X57+'[1]4.ведомства'!X925</f>
        <v>0</v>
      </c>
      <c r="X114" s="16"/>
    </row>
    <row r="115" spans="1:24" ht="84" customHeight="1" x14ac:dyDescent="0.2">
      <c r="A115" s="22" t="s">
        <v>113</v>
      </c>
      <c r="B115" s="19" t="s">
        <v>19</v>
      </c>
      <c r="C115" s="19" t="s">
        <v>75</v>
      </c>
      <c r="D115" s="19" t="s">
        <v>114</v>
      </c>
      <c r="E115" s="20"/>
      <c r="F115" s="21">
        <f t="shared" ref="F115:K115" si="87">SUM(F116:F117)</f>
        <v>0</v>
      </c>
      <c r="G115" s="21">
        <f t="shared" si="87"/>
        <v>0</v>
      </c>
      <c r="H115" s="21">
        <f t="shared" si="87"/>
        <v>0</v>
      </c>
      <c r="I115" s="21">
        <f t="shared" si="87"/>
        <v>0</v>
      </c>
      <c r="J115" s="21">
        <f t="shared" si="87"/>
        <v>0</v>
      </c>
      <c r="K115" s="21">
        <f t="shared" si="87"/>
        <v>0</v>
      </c>
      <c r="L115" s="21">
        <f t="shared" ref="L115:W115" si="88">SUM(L116:L117)</f>
        <v>0</v>
      </c>
      <c r="M115" s="21">
        <f t="shared" si="88"/>
        <v>0</v>
      </c>
      <c r="N115" s="21">
        <f t="shared" si="88"/>
        <v>0</v>
      </c>
      <c r="O115" s="21">
        <f t="shared" si="88"/>
        <v>0</v>
      </c>
      <c r="P115" s="21">
        <f t="shared" si="88"/>
        <v>0</v>
      </c>
      <c r="Q115" s="21">
        <f t="shared" si="88"/>
        <v>0</v>
      </c>
      <c r="R115" s="21">
        <f t="shared" si="88"/>
        <v>0</v>
      </c>
      <c r="S115" s="21">
        <f t="shared" si="88"/>
        <v>0</v>
      </c>
      <c r="T115" s="21">
        <f t="shared" si="88"/>
        <v>0</v>
      </c>
      <c r="U115" s="21">
        <f t="shared" si="88"/>
        <v>0</v>
      </c>
      <c r="V115" s="21">
        <f t="shared" si="88"/>
        <v>0</v>
      </c>
      <c r="W115" s="21">
        <f t="shared" si="88"/>
        <v>0</v>
      </c>
      <c r="X115" s="16"/>
    </row>
    <row r="116" spans="1:24" ht="48" x14ac:dyDescent="0.2">
      <c r="A116" s="22" t="s">
        <v>30</v>
      </c>
      <c r="B116" s="19" t="s">
        <v>19</v>
      </c>
      <c r="C116" s="19" t="s">
        <v>75</v>
      </c>
      <c r="D116" s="19" t="s">
        <v>114</v>
      </c>
      <c r="E116" s="20">
        <v>100</v>
      </c>
      <c r="F116" s="21">
        <f>'[1]4.ведомства'!G59+'[1]4.ведомства'!G927</f>
        <v>0</v>
      </c>
      <c r="G116" s="21">
        <f>'[1]4.ведомства'!H59+'[1]4.ведомства'!H927</f>
        <v>0</v>
      </c>
      <c r="H116" s="21">
        <f>'[1]4.ведомства'!I59+'[1]4.ведомства'!I927</f>
        <v>0</v>
      </c>
      <c r="I116" s="21">
        <f>'[1]4.ведомства'!J59+'[1]4.ведомства'!J927</f>
        <v>0</v>
      </c>
      <c r="J116" s="21">
        <f>'[1]4.ведомства'!K59+'[1]4.ведомства'!K927</f>
        <v>0</v>
      </c>
      <c r="K116" s="21">
        <f>'[1]4.ведомства'!L59+'[1]4.ведомства'!L927</f>
        <v>0</v>
      </c>
      <c r="L116" s="21">
        <f>'[1]4.ведомства'!M59+'[1]4.ведомства'!M927</f>
        <v>0</v>
      </c>
      <c r="M116" s="21">
        <f>'[1]4.ведомства'!N59+'[1]4.ведомства'!N927</f>
        <v>0</v>
      </c>
      <c r="N116" s="21">
        <f>'[1]4.ведомства'!O59+'[1]4.ведомства'!O927</f>
        <v>0</v>
      </c>
      <c r="O116" s="21">
        <f>'[1]4.ведомства'!P59+'[1]4.ведомства'!P927</f>
        <v>0</v>
      </c>
      <c r="P116" s="21">
        <f>'[1]4.ведомства'!Q59+'[1]4.ведомства'!Q927</f>
        <v>0</v>
      </c>
      <c r="Q116" s="21">
        <f>'[1]4.ведомства'!R59+'[1]4.ведомства'!R927</f>
        <v>0</v>
      </c>
      <c r="R116" s="21">
        <f>'[1]4.ведомства'!S59+'[1]4.ведомства'!S927</f>
        <v>0</v>
      </c>
      <c r="S116" s="21">
        <f>'[1]4.ведомства'!T59+'[1]4.ведомства'!T927</f>
        <v>0</v>
      </c>
      <c r="T116" s="21">
        <f>'[1]4.ведомства'!U59+'[1]4.ведомства'!U927</f>
        <v>0</v>
      </c>
      <c r="U116" s="21">
        <f>'[1]4.ведомства'!V59+'[1]4.ведомства'!V927</f>
        <v>0</v>
      </c>
      <c r="V116" s="21">
        <f>'[1]4.ведомства'!W59+'[1]4.ведомства'!W927</f>
        <v>0</v>
      </c>
      <c r="W116" s="21">
        <f>'[1]4.ведомства'!X59+'[1]4.ведомства'!X927</f>
        <v>0</v>
      </c>
      <c r="X116" s="16"/>
    </row>
    <row r="117" spans="1:24" x14ac:dyDescent="0.2">
      <c r="A117" s="22" t="s">
        <v>111</v>
      </c>
      <c r="B117" s="19" t="s">
        <v>19</v>
      </c>
      <c r="C117" s="19" t="s">
        <v>75</v>
      </c>
      <c r="D117" s="19" t="s">
        <v>114</v>
      </c>
      <c r="E117" s="20">
        <v>300</v>
      </c>
      <c r="F117" s="21">
        <f>'[1]4.ведомства'!G928+'[1]4.ведомства'!G60</f>
        <v>0</v>
      </c>
      <c r="G117" s="21">
        <f>'[1]4.ведомства'!H928+'[1]4.ведомства'!H60</f>
        <v>0</v>
      </c>
      <c r="H117" s="21">
        <f>'[1]4.ведомства'!I928+'[1]4.ведомства'!I60</f>
        <v>0</v>
      </c>
      <c r="I117" s="21">
        <f>'[1]4.ведомства'!J928+'[1]4.ведомства'!J60</f>
        <v>0</v>
      </c>
      <c r="J117" s="21">
        <f>'[1]4.ведомства'!K928+'[1]4.ведомства'!K60</f>
        <v>0</v>
      </c>
      <c r="K117" s="21">
        <f>'[1]4.ведомства'!L928+'[1]4.ведомства'!L60</f>
        <v>0</v>
      </c>
      <c r="L117" s="21">
        <f>'[1]4.ведомства'!M928+'[1]4.ведомства'!M60</f>
        <v>0</v>
      </c>
      <c r="M117" s="21">
        <f>'[1]4.ведомства'!N928+'[1]4.ведомства'!N60</f>
        <v>0</v>
      </c>
      <c r="N117" s="21">
        <f>'[1]4.ведомства'!O928+'[1]4.ведомства'!O60</f>
        <v>0</v>
      </c>
      <c r="O117" s="21">
        <f>'[1]4.ведомства'!P928+'[1]4.ведомства'!P60</f>
        <v>0</v>
      </c>
      <c r="P117" s="21">
        <f>'[1]4.ведомства'!Q928+'[1]4.ведомства'!Q60</f>
        <v>0</v>
      </c>
      <c r="Q117" s="21">
        <f>'[1]4.ведомства'!R928+'[1]4.ведомства'!R60</f>
        <v>0</v>
      </c>
      <c r="R117" s="21">
        <f>'[1]4.ведомства'!S928+'[1]4.ведомства'!S60</f>
        <v>0</v>
      </c>
      <c r="S117" s="21">
        <f>'[1]4.ведомства'!T928+'[1]4.ведомства'!T60</f>
        <v>0</v>
      </c>
      <c r="T117" s="21">
        <f>'[1]4.ведомства'!U928+'[1]4.ведомства'!U60</f>
        <v>0</v>
      </c>
      <c r="U117" s="21">
        <f>'[1]4.ведомства'!V928+'[1]4.ведомства'!V60</f>
        <v>0</v>
      </c>
      <c r="V117" s="21">
        <f>'[1]4.ведомства'!W928+'[1]4.ведомства'!W60</f>
        <v>0</v>
      </c>
      <c r="W117" s="21">
        <f>'[1]4.ведомства'!X928+'[1]4.ведомства'!X60</f>
        <v>0</v>
      </c>
      <c r="X117" s="16"/>
    </row>
    <row r="118" spans="1:24" ht="24" customHeight="1" x14ac:dyDescent="0.2">
      <c r="A118" s="22" t="s">
        <v>42</v>
      </c>
      <c r="B118" s="19" t="s">
        <v>19</v>
      </c>
      <c r="C118" s="19" t="s">
        <v>75</v>
      </c>
      <c r="D118" s="19" t="s">
        <v>43</v>
      </c>
      <c r="E118" s="20"/>
      <c r="F118" s="21">
        <f>F119</f>
        <v>0</v>
      </c>
      <c r="G118" s="21">
        <f t="shared" ref="G118:W118" si="89">G119</f>
        <v>0</v>
      </c>
      <c r="H118" s="21">
        <f t="shared" si="89"/>
        <v>1581384.2399999998</v>
      </c>
      <c r="I118" s="21">
        <f t="shared" si="89"/>
        <v>1581384.2399999998</v>
      </c>
      <c r="J118" s="21">
        <f t="shared" si="89"/>
        <v>1581384.2399999998</v>
      </c>
      <c r="K118" s="21">
        <f t="shared" si="89"/>
        <v>1581384.2399999998</v>
      </c>
      <c r="L118" s="21">
        <f t="shared" si="89"/>
        <v>0</v>
      </c>
      <c r="M118" s="21">
        <f t="shared" si="89"/>
        <v>0</v>
      </c>
      <c r="N118" s="21">
        <f t="shared" si="89"/>
        <v>0</v>
      </c>
      <c r="O118" s="21">
        <f t="shared" si="89"/>
        <v>0</v>
      </c>
      <c r="P118" s="21">
        <f t="shared" si="89"/>
        <v>0</v>
      </c>
      <c r="Q118" s="21">
        <f t="shared" si="89"/>
        <v>0</v>
      </c>
      <c r="R118" s="21">
        <f t="shared" si="89"/>
        <v>0</v>
      </c>
      <c r="S118" s="21">
        <f t="shared" si="89"/>
        <v>0</v>
      </c>
      <c r="T118" s="21">
        <f t="shared" si="89"/>
        <v>0</v>
      </c>
      <c r="U118" s="21">
        <f t="shared" si="89"/>
        <v>0</v>
      </c>
      <c r="V118" s="21">
        <f t="shared" si="89"/>
        <v>0</v>
      </c>
      <c r="W118" s="21">
        <f t="shared" si="89"/>
        <v>0</v>
      </c>
      <c r="X118" s="16"/>
    </row>
    <row r="119" spans="1:24" ht="48" x14ac:dyDescent="0.2">
      <c r="A119" s="22" t="s">
        <v>30</v>
      </c>
      <c r="B119" s="19" t="s">
        <v>19</v>
      </c>
      <c r="C119" s="19" t="s">
        <v>75</v>
      </c>
      <c r="D119" s="19" t="s">
        <v>43</v>
      </c>
      <c r="E119" s="20">
        <v>100</v>
      </c>
      <c r="F119" s="21">
        <f>'[1]4.ведомства'!G62+'[1]4.ведомства'!G250+'[1]4.ведомства'!G328+'[1]4.ведомства'!G652+'[1]4.ведомства'!G930+'[1]4.ведомства'!G1447</f>
        <v>0</v>
      </c>
      <c r="G119" s="21">
        <f>'[1]4.ведомства'!H62+'[1]4.ведомства'!H250+'[1]4.ведомства'!H328+'[1]4.ведомства'!H652+'[1]4.ведомства'!H930+'[1]4.ведомства'!H1447</f>
        <v>0</v>
      </c>
      <c r="H119" s="21">
        <f>'[1]4.ведомства'!I62+'[1]4.ведомства'!I250+'[1]4.ведомства'!I328+'[1]4.ведомства'!I652+'[1]4.ведомства'!I930+'[1]4.ведомства'!I1447</f>
        <v>1581384.2399999998</v>
      </c>
      <c r="I119" s="21">
        <f>'[1]4.ведомства'!J62+'[1]4.ведомства'!J250+'[1]4.ведомства'!J328+'[1]4.ведомства'!J652+'[1]4.ведомства'!J930+'[1]4.ведомства'!J1447</f>
        <v>1581384.2399999998</v>
      </c>
      <c r="J119" s="21">
        <f>'[1]4.ведомства'!K62+'[1]4.ведомства'!K250+'[1]4.ведомства'!K328+'[1]4.ведомства'!K652+'[1]4.ведомства'!K930+'[1]4.ведомства'!K1447</f>
        <v>1581384.2399999998</v>
      </c>
      <c r="K119" s="21">
        <f>'[1]4.ведомства'!L62+'[1]4.ведомства'!L250+'[1]4.ведомства'!L328+'[1]4.ведомства'!L652+'[1]4.ведомства'!L930+'[1]4.ведомства'!L1447</f>
        <v>1581384.2399999998</v>
      </c>
      <c r="L119" s="21">
        <f>'[1]4.ведомства'!M62+'[1]4.ведомства'!M250+'[1]4.ведомства'!M328+'[1]4.ведомства'!M652+'[1]4.ведомства'!M930+'[1]4.ведомства'!M1447</f>
        <v>0</v>
      </c>
      <c r="M119" s="21">
        <f>'[1]4.ведомства'!N62+'[1]4.ведомства'!N250+'[1]4.ведомства'!N328+'[1]4.ведомства'!N652+'[1]4.ведомства'!N930+'[1]4.ведомства'!N1447</f>
        <v>0</v>
      </c>
      <c r="N119" s="21">
        <f>'[1]4.ведомства'!O62+'[1]4.ведомства'!O250+'[1]4.ведомства'!O328+'[1]4.ведомства'!O652+'[1]4.ведомства'!O930+'[1]4.ведомства'!O1447</f>
        <v>0</v>
      </c>
      <c r="O119" s="21">
        <f>'[1]4.ведомства'!P62+'[1]4.ведомства'!P250+'[1]4.ведомства'!P328+'[1]4.ведомства'!P652+'[1]4.ведомства'!P930+'[1]4.ведомства'!P1447</f>
        <v>0</v>
      </c>
      <c r="P119" s="21">
        <f>'[1]4.ведомства'!Q62+'[1]4.ведомства'!Q250+'[1]4.ведомства'!Q328+'[1]4.ведомства'!Q652+'[1]4.ведомства'!Q930+'[1]4.ведомства'!Q1447</f>
        <v>0</v>
      </c>
      <c r="Q119" s="21">
        <f>'[1]4.ведомства'!R62+'[1]4.ведомства'!R250+'[1]4.ведомства'!R328+'[1]4.ведомства'!R652+'[1]4.ведомства'!R930+'[1]4.ведомства'!R1447</f>
        <v>0</v>
      </c>
      <c r="R119" s="21">
        <f>'[1]4.ведомства'!S62+'[1]4.ведомства'!S250+'[1]4.ведомства'!S328+'[1]4.ведомства'!S652+'[1]4.ведомства'!S930+'[1]4.ведомства'!S1447</f>
        <v>0</v>
      </c>
      <c r="S119" s="21">
        <f>'[1]4.ведомства'!T62+'[1]4.ведомства'!T250+'[1]4.ведомства'!T328+'[1]4.ведомства'!T652+'[1]4.ведомства'!T930+'[1]4.ведомства'!T1447</f>
        <v>0</v>
      </c>
      <c r="T119" s="21">
        <f>'[1]4.ведомства'!U62+'[1]4.ведомства'!U250+'[1]4.ведомства'!U328+'[1]4.ведомства'!U652+'[1]4.ведомства'!U930+'[1]4.ведомства'!U1447</f>
        <v>0</v>
      </c>
      <c r="U119" s="21">
        <f>'[1]4.ведомства'!V62+'[1]4.ведомства'!V250+'[1]4.ведомства'!V328+'[1]4.ведомства'!V652+'[1]4.ведомства'!V930+'[1]4.ведомства'!V1447</f>
        <v>0</v>
      </c>
      <c r="V119" s="21">
        <f>'[1]4.ведомства'!W62+'[1]4.ведомства'!W250+'[1]4.ведомства'!W328+'[1]4.ведомства'!W652+'[1]4.ведомства'!W930+'[1]4.ведомства'!W1447</f>
        <v>0</v>
      </c>
      <c r="W119" s="21">
        <f>'[1]4.ведомства'!X62+'[1]4.ведомства'!X250+'[1]4.ведомства'!X328+'[1]4.ведомства'!X652+'[1]4.ведомства'!X930+'[1]4.ведомства'!X1447</f>
        <v>0</v>
      </c>
      <c r="X119" s="16"/>
    </row>
    <row r="120" spans="1:24" ht="84" customHeight="1" x14ac:dyDescent="0.2">
      <c r="A120" s="22" t="s">
        <v>44</v>
      </c>
      <c r="B120" s="19" t="s">
        <v>19</v>
      </c>
      <c r="C120" s="19" t="s">
        <v>75</v>
      </c>
      <c r="D120" s="19" t="s">
        <v>45</v>
      </c>
      <c r="E120" s="20"/>
      <c r="F120" s="21">
        <f>F121</f>
        <v>1932000</v>
      </c>
      <c r="G120" s="21">
        <f t="shared" ref="G120:W120" si="90">G121</f>
        <v>1932000</v>
      </c>
      <c r="H120" s="21">
        <f t="shared" si="90"/>
        <v>0</v>
      </c>
      <c r="I120" s="21">
        <f t="shared" si="90"/>
        <v>0</v>
      </c>
      <c r="J120" s="21">
        <f t="shared" si="90"/>
        <v>1932000</v>
      </c>
      <c r="K120" s="21">
        <f t="shared" si="90"/>
        <v>1932000</v>
      </c>
      <c r="L120" s="21">
        <f t="shared" si="90"/>
        <v>0</v>
      </c>
      <c r="M120" s="21">
        <f t="shared" si="90"/>
        <v>0</v>
      </c>
      <c r="N120" s="21">
        <f t="shared" si="90"/>
        <v>0</v>
      </c>
      <c r="O120" s="21">
        <f t="shared" si="90"/>
        <v>0</v>
      </c>
      <c r="P120" s="21">
        <f t="shared" si="90"/>
        <v>0</v>
      </c>
      <c r="Q120" s="21">
        <f t="shared" si="90"/>
        <v>0</v>
      </c>
      <c r="R120" s="21">
        <f t="shared" si="90"/>
        <v>0</v>
      </c>
      <c r="S120" s="21">
        <f t="shared" si="90"/>
        <v>0</v>
      </c>
      <c r="T120" s="21">
        <f t="shared" si="90"/>
        <v>0</v>
      </c>
      <c r="U120" s="21">
        <f t="shared" si="90"/>
        <v>0</v>
      </c>
      <c r="V120" s="21">
        <f t="shared" si="90"/>
        <v>0</v>
      </c>
      <c r="W120" s="21">
        <f t="shared" si="90"/>
        <v>0</v>
      </c>
      <c r="X120" s="16"/>
    </row>
    <row r="121" spans="1:24" ht="48" x14ac:dyDescent="0.2">
      <c r="A121" s="22" t="s">
        <v>30</v>
      </c>
      <c r="B121" s="19" t="s">
        <v>19</v>
      </c>
      <c r="C121" s="19" t="s">
        <v>75</v>
      </c>
      <c r="D121" s="19" t="s">
        <v>45</v>
      </c>
      <c r="E121" s="20">
        <v>100</v>
      </c>
      <c r="F121" s="21">
        <f>'[1]4.ведомства'!G64+'[1]4.ведомства'!G932+'[1]4.ведомства'!G330+'[1]4.ведомства'!G654+'[1]4.ведомства'!G252</f>
        <v>1932000</v>
      </c>
      <c r="G121" s="21">
        <f>'[1]4.ведомства'!H64+'[1]4.ведомства'!H932+'[1]4.ведомства'!H330+'[1]4.ведомства'!H654+'[1]4.ведомства'!H252</f>
        <v>1932000</v>
      </c>
      <c r="H121" s="21">
        <f>'[1]4.ведомства'!I64+'[1]4.ведомства'!I932+'[1]4.ведомства'!I330+'[1]4.ведомства'!I654+'[1]4.ведомства'!I252</f>
        <v>0</v>
      </c>
      <c r="I121" s="21">
        <f>'[1]4.ведомства'!J64+'[1]4.ведомства'!J932+'[1]4.ведомства'!J330+'[1]4.ведомства'!J654+'[1]4.ведомства'!J252</f>
        <v>0</v>
      </c>
      <c r="J121" s="21">
        <f>'[1]4.ведомства'!K64+'[1]4.ведомства'!K932+'[1]4.ведомства'!K330+'[1]4.ведомства'!K654+'[1]4.ведомства'!K252</f>
        <v>1932000</v>
      </c>
      <c r="K121" s="21">
        <f>'[1]4.ведомства'!L64+'[1]4.ведомства'!L932+'[1]4.ведомства'!L330+'[1]4.ведомства'!L654+'[1]4.ведомства'!L252</f>
        <v>1932000</v>
      </c>
      <c r="L121" s="21">
        <f>'[1]4.ведомства'!M64+'[1]4.ведомства'!M932+'[1]4.ведомства'!M330+'[1]4.ведомства'!M654+'[1]4.ведомства'!M252</f>
        <v>0</v>
      </c>
      <c r="M121" s="21">
        <f>'[1]4.ведомства'!N64+'[1]4.ведомства'!N932+'[1]4.ведомства'!N330+'[1]4.ведомства'!N654+'[1]4.ведомства'!N252</f>
        <v>0</v>
      </c>
      <c r="N121" s="21">
        <f>'[1]4.ведомства'!O64+'[1]4.ведомства'!O932+'[1]4.ведомства'!O330+'[1]4.ведомства'!O654+'[1]4.ведомства'!O252</f>
        <v>0</v>
      </c>
      <c r="O121" s="21">
        <f>'[1]4.ведомства'!P64+'[1]4.ведомства'!P932+'[1]4.ведомства'!P330+'[1]4.ведомства'!P654+'[1]4.ведомства'!P252</f>
        <v>0</v>
      </c>
      <c r="P121" s="21">
        <f>'[1]4.ведомства'!Q64+'[1]4.ведомства'!Q932+'[1]4.ведомства'!Q330+'[1]4.ведомства'!Q654+'[1]4.ведомства'!Q252</f>
        <v>0</v>
      </c>
      <c r="Q121" s="21">
        <f>'[1]4.ведомства'!R64+'[1]4.ведомства'!R932+'[1]4.ведомства'!R330+'[1]4.ведомства'!R654+'[1]4.ведомства'!R252</f>
        <v>0</v>
      </c>
      <c r="R121" s="21">
        <f>'[1]4.ведомства'!S64+'[1]4.ведомства'!S932+'[1]4.ведомства'!S330+'[1]4.ведомства'!S654+'[1]4.ведомства'!S252</f>
        <v>0</v>
      </c>
      <c r="S121" s="21">
        <f>'[1]4.ведомства'!T64+'[1]4.ведомства'!T932+'[1]4.ведомства'!T330+'[1]4.ведомства'!T654+'[1]4.ведомства'!T252</f>
        <v>0</v>
      </c>
      <c r="T121" s="21">
        <f>'[1]4.ведомства'!U64+'[1]4.ведомства'!U932+'[1]4.ведомства'!U330+'[1]4.ведомства'!U654+'[1]4.ведомства'!U252</f>
        <v>0</v>
      </c>
      <c r="U121" s="21">
        <f>'[1]4.ведомства'!V64+'[1]4.ведомства'!V932+'[1]4.ведомства'!V330+'[1]4.ведомства'!V654+'[1]4.ведомства'!V252</f>
        <v>0</v>
      </c>
      <c r="V121" s="21">
        <f>'[1]4.ведомства'!W64+'[1]4.ведомства'!W932+'[1]4.ведомства'!W330+'[1]4.ведомства'!W654+'[1]4.ведомства'!W252</f>
        <v>0</v>
      </c>
      <c r="W121" s="21">
        <f>'[1]4.ведомства'!X64+'[1]4.ведомства'!X932+'[1]4.ведомства'!X330+'[1]4.ведомства'!X654+'[1]4.ведомства'!X252</f>
        <v>0</v>
      </c>
      <c r="X121" s="16"/>
    </row>
    <row r="122" spans="1:24" ht="72" customHeight="1" x14ac:dyDescent="0.2">
      <c r="A122" s="22" t="s">
        <v>46</v>
      </c>
      <c r="B122" s="19" t="s">
        <v>19</v>
      </c>
      <c r="C122" s="19" t="s">
        <v>75</v>
      </c>
      <c r="D122" s="19" t="s">
        <v>47</v>
      </c>
      <c r="E122" s="20"/>
      <c r="F122" s="21">
        <f>F123</f>
        <v>0</v>
      </c>
      <c r="G122" s="21">
        <f t="shared" ref="G122:W122" si="91">G123</f>
        <v>0</v>
      </c>
      <c r="H122" s="21">
        <f t="shared" si="91"/>
        <v>0</v>
      </c>
      <c r="I122" s="21">
        <f t="shared" si="91"/>
        <v>0</v>
      </c>
      <c r="J122" s="21">
        <f t="shared" si="91"/>
        <v>0</v>
      </c>
      <c r="K122" s="21">
        <f t="shared" si="91"/>
        <v>0</v>
      </c>
      <c r="L122" s="21">
        <f t="shared" si="91"/>
        <v>0</v>
      </c>
      <c r="M122" s="21">
        <f t="shared" si="91"/>
        <v>0</v>
      </c>
      <c r="N122" s="21">
        <f t="shared" si="91"/>
        <v>0</v>
      </c>
      <c r="O122" s="21">
        <f t="shared" si="91"/>
        <v>0</v>
      </c>
      <c r="P122" s="21">
        <f t="shared" si="91"/>
        <v>0</v>
      </c>
      <c r="Q122" s="21">
        <f t="shared" si="91"/>
        <v>0</v>
      </c>
      <c r="R122" s="21">
        <f t="shared" si="91"/>
        <v>0</v>
      </c>
      <c r="S122" s="21">
        <f t="shared" si="91"/>
        <v>0</v>
      </c>
      <c r="T122" s="21">
        <f t="shared" si="91"/>
        <v>0</v>
      </c>
      <c r="U122" s="21">
        <f t="shared" si="91"/>
        <v>0</v>
      </c>
      <c r="V122" s="21">
        <f t="shared" si="91"/>
        <v>0</v>
      </c>
      <c r="W122" s="21">
        <f t="shared" si="91"/>
        <v>0</v>
      </c>
      <c r="X122" s="16"/>
    </row>
    <row r="123" spans="1:24" ht="48" x14ac:dyDescent="0.2">
      <c r="A123" s="22" t="s">
        <v>30</v>
      </c>
      <c r="B123" s="19" t="s">
        <v>19</v>
      </c>
      <c r="C123" s="19" t="s">
        <v>75</v>
      </c>
      <c r="D123" s="19" t="s">
        <v>47</v>
      </c>
      <c r="E123" s="20">
        <v>100</v>
      </c>
      <c r="F123" s="21">
        <f>'[1]4.ведомства'!G66+'[1]4.ведомства'!G254+'[1]4.ведомства'!G332+'[1]4.ведомства'!G656+'[1]4.ведомства'!G934+'[1]4.ведомства'!G1449</f>
        <v>0</v>
      </c>
      <c r="G123" s="21">
        <f>'[1]4.ведомства'!H66+'[1]4.ведомства'!H254+'[1]4.ведомства'!H332+'[1]4.ведомства'!H656+'[1]4.ведомства'!H934+'[1]4.ведомства'!H1449</f>
        <v>0</v>
      </c>
      <c r="H123" s="21">
        <f>'[1]4.ведомства'!I66+'[1]4.ведомства'!I254+'[1]4.ведомства'!I332+'[1]4.ведомства'!I656+'[1]4.ведомства'!I934+'[1]4.ведомства'!I1449</f>
        <v>0</v>
      </c>
      <c r="I123" s="21">
        <f>'[1]4.ведомства'!J66+'[1]4.ведомства'!J254+'[1]4.ведомства'!J332+'[1]4.ведомства'!J656+'[1]4.ведомства'!J934+'[1]4.ведомства'!J1449</f>
        <v>0</v>
      </c>
      <c r="J123" s="21">
        <f>'[1]4.ведомства'!K66+'[1]4.ведомства'!K254+'[1]4.ведомства'!K332+'[1]4.ведомства'!K656+'[1]4.ведомства'!K934+'[1]4.ведомства'!K1449</f>
        <v>0</v>
      </c>
      <c r="K123" s="21">
        <f>'[1]4.ведомства'!L66+'[1]4.ведомства'!L254+'[1]4.ведомства'!L332+'[1]4.ведомства'!L656+'[1]4.ведомства'!L934+'[1]4.ведомства'!L1449</f>
        <v>0</v>
      </c>
      <c r="L123" s="21">
        <f>'[1]4.ведомства'!M66+'[1]4.ведомства'!M254+'[1]4.ведомства'!M332+'[1]4.ведомства'!M656+'[1]4.ведомства'!M934+'[1]4.ведомства'!M1449</f>
        <v>0</v>
      </c>
      <c r="M123" s="21">
        <f>'[1]4.ведомства'!N66+'[1]4.ведомства'!N254+'[1]4.ведомства'!N332+'[1]4.ведомства'!N656+'[1]4.ведомства'!N934+'[1]4.ведомства'!N1449</f>
        <v>0</v>
      </c>
      <c r="N123" s="21">
        <f>'[1]4.ведомства'!O66+'[1]4.ведомства'!O254+'[1]4.ведомства'!O332+'[1]4.ведомства'!O656+'[1]4.ведомства'!O934+'[1]4.ведомства'!O1449</f>
        <v>0</v>
      </c>
      <c r="O123" s="21">
        <f>'[1]4.ведомства'!P66+'[1]4.ведомства'!P254+'[1]4.ведомства'!P332+'[1]4.ведомства'!P656+'[1]4.ведомства'!P934+'[1]4.ведомства'!P1449</f>
        <v>0</v>
      </c>
      <c r="P123" s="21">
        <f>'[1]4.ведомства'!Q66+'[1]4.ведомства'!Q254+'[1]4.ведомства'!Q332+'[1]4.ведомства'!Q656+'[1]4.ведомства'!Q934+'[1]4.ведомства'!Q1449</f>
        <v>0</v>
      </c>
      <c r="Q123" s="21">
        <f>'[1]4.ведомства'!R66+'[1]4.ведомства'!R254+'[1]4.ведомства'!R332+'[1]4.ведомства'!R656+'[1]4.ведомства'!R934+'[1]4.ведомства'!R1449</f>
        <v>0</v>
      </c>
      <c r="R123" s="21">
        <f>'[1]4.ведомства'!S66+'[1]4.ведомства'!S254+'[1]4.ведомства'!S332+'[1]4.ведомства'!S656+'[1]4.ведомства'!S934+'[1]4.ведомства'!S1449</f>
        <v>0</v>
      </c>
      <c r="S123" s="21">
        <f>'[1]4.ведомства'!T66+'[1]4.ведомства'!T254+'[1]4.ведомства'!T332+'[1]4.ведомства'!T656+'[1]4.ведомства'!T934+'[1]4.ведомства'!T1449</f>
        <v>0</v>
      </c>
      <c r="T123" s="21">
        <f>'[1]4.ведомства'!U66+'[1]4.ведомства'!U254+'[1]4.ведомства'!U332+'[1]4.ведомства'!U656+'[1]4.ведомства'!U934+'[1]4.ведомства'!U1449</f>
        <v>0</v>
      </c>
      <c r="U123" s="21">
        <f>'[1]4.ведомства'!V66+'[1]4.ведомства'!V254+'[1]4.ведомства'!V332+'[1]4.ведомства'!V656+'[1]4.ведомства'!V934+'[1]4.ведомства'!V1449</f>
        <v>0</v>
      </c>
      <c r="V123" s="21">
        <f>'[1]4.ведомства'!W66+'[1]4.ведомства'!W254+'[1]4.ведомства'!W332+'[1]4.ведомства'!W656+'[1]4.ведомства'!W934+'[1]4.ведомства'!W1449</f>
        <v>0</v>
      </c>
      <c r="W123" s="21">
        <f>'[1]4.ведомства'!X66+'[1]4.ведомства'!X254+'[1]4.ведомства'!X332+'[1]4.ведомства'!X656+'[1]4.ведомства'!X934+'[1]4.ведомства'!X1449</f>
        <v>0</v>
      </c>
      <c r="X123" s="16"/>
    </row>
    <row r="124" spans="1:24" x14ac:dyDescent="0.2">
      <c r="A124" s="22" t="s">
        <v>115</v>
      </c>
      <c r="B124" s="19" t="s">
        <v>19</v>
      </c>
      <c r="C124" s="19" t="s">
        <v>75</v>
      </c>
      <c r="D124" s="19" t="s">
        <v>116</v>
      </c>
      <c r="E124" s="20"/>
      <c r="F124" s="21">
        <f>F125</f>
        <v>224.91</v>
      </c>
      <c r="G124" s="21">
        <f t="shared" ref="G124:W124" si="92">G125</f>
        <v>0</v>
      </c>
      <c r="H124" s="21">
        <f t="shared" si="92"/>
        <v>0</v>
      </c>
      <c r="I124" s="21">
        <f t="shared" si="92"/>
        <v>0</v>
      </c>
      <c r="J124" s="21">
        <f t="shared" si="92"/>
        <v>224.91</v>
      </c>
      <c r="K124" s="21">
        <f t="shared" si="92"/>
        <v>0</v>
      </c>
      <c r="L124" s="21">
        <f t="shared" si="92"/>
        <v>0</v>
      </c>
      <c r="M124" s="21">
        <f t="shared" si="92"/>
        <v>0</v>
      </c>
      <c r="N124" s="21">
        <f t="shared" si="92"/>
        <v>0</v>
      </c>
      <c r="O124" s="21">
        <f t="shared" si="92"/>
        <v>0</v>
      </c>
      <c r="P124" s="21">
        <f t="shared" si="92"/>
        <v>0</v>
      </c>
      <c r="Q124" s="21">
        <f t="shared" si="92"/>
        <v>0</v>
      </c>
      <c r="R124" s="21">
        <f t="shared" si="92"/>
        <v>0</v>
      </c>
      <c r="S124" s="21">
        <f t="shared" si="92"/>
        <v>0</v>
      </c>
      <c r="T124" s="21">
        <f t="shared" si="92"/>
        <v>0</v>
      </c>
      <c r="U124" s="21">
        <f t="shared" si="92"/>
        <v>0</v>
      </c>
      <c r="V124" s="21">
        <f t="shared" si="92"/>
        <v>0</v>
      </c>
      <c r="W124" s="21">
        <f t="shared" si="92"/>
        <v>0</v>
      </c>
      <c r="X124" s="16"/>
    </row>
    <row r="125" spans="1:24" x14ac:dyDescent="0.2">
      <c r="A125" s="22" t="s">
        <v>60</v>
      </c>
      <c r="B125" s="19" t="s">
        <v>19</v>
      </c>
      <c r="C125" s="19" t="s">
        <v>75</v>
      </c>
      <c r="D125" s="19" t="s">
        <v>116</v>
      </c>
      <c r="E125" s="20">
        <v>800</v>
      </c>
      <c r="F125" s="21">
        <f>'[1]4.ведомства'!G936</f>
        <v>224.91</v>
      </c>
      <c r="G125" s="21">
        <f>'[1]4.ведомства'!H936</f>
        <v>0</v>
      </c>
      <c r="H125" s="21">
        <f>'[1]4.ведомства'!I936</f>
        <v>0</v>
      </c>
      <c r="I125" s="21">
        <f>'[1]4.ведомства'!J936</f>
        <v>0</v>
      </c>
      <c r="J125" s="21">
        <f>'[1]4.ведомства'!K936</f>
        <v>224.91</v>
      </c>
      <c r="K125" s="21">
        <f>'[1]4.ведомства'!L936</f>
        <v>0</v>
      </c>
      <c r="L125" s="21">
        <f>'[1]4.ведомства'!M936</f>
        <v>0</v>
      </c>
      <c r="M125" s="21">
        <f>'[1]4.ведомства'!N936</f>
        <v>0</v>
      </c>
      <c r="N125" s="21">
        <f>'[1]4.ведомства'!O936</f>
        <v>0</v>
      </c>
      <c r="O125" s="21">
        <f>'[1]4.ведомства'!P936</f>
        <v>0</v>
      </c>
      <c r="P125" s="21">
        <f>'[1]4.ведомства'!Q936</f>
        <v>0</v>
      </c>
      <c r="Q125" s="21">
        <f>'[1]4.ведомства'!R936</f>
        <v>0</v>
      </c>
      <c r="R125" s="21">
        <f>'[1]4.ведомства'!S936</f>
        <v>0</v>
      </c>
      <c r="S125" s="21">
        <f>'[1]4.ведомства'!T936</f>
        <v>0</v>
      </c>
      <c r="T125" s="21">
        <f>'[1]4.ведомства'!U936</f>
        <v>0</v>
      </c>
      <c r="U125" s="21">
        <f>'[1]4.ведомства'!V936</f>
        <v>0</v>
      </c>
      <c r="V125" s="21">
        <f>'[1]4.ведомства'!W936</f>
        <v>0</v>
      </c>
      <c r="W125" s="21">
        <f>'[1]4.ведомства'!X936</f>
        <v>0</v>
      </c>
      <c r="X125" s="16"/>
    </row>
    <row r="126" spans="1:24" ht="12" customHeight="1" x14ac:dyDescent="0.2">
      <c r="A126" s="22" t="s">
        <v>117</v>
      </c>
      <c r="B126" s="19" t="s">
        <v>19</v>
      </c>
      <c r="C126" s="19" t="s">
        <v>118</v>
      </c>
      <c r="D126" s="19"/>
      <c r="E126" s="20"/>
      <c r="F126" s="21">
        <f>F127</f>
        <v>10405.290000000001</v>
      </c>
      <c r="G126" s="21">
        <f t="shared" ref="G126:K129" si="93">G127</f>
        <v>10405.290000000001</v>
      </c>
      <c r="H126" s="21">
        <f t="shared" si="93"/>
        <v>0</v>
      </c>
      <c r="I126" s="21">
        <f t="shared" si="93"/>
        <v>0</v>
      </c>
      <c r="J126" s="21">
        <f t="shared" si="93"/>
        <v>10405.290000000001</v>
      </c>
      <c r="K126" s="21">
        <f t="shared" si="93"/>
        <v>10405.290000000001</v>
      </c>
      <c r="L126" s="21">
        <f>L127</f>
        <v>64788.09</v>
      </c>
      <c r="M126" s="21">
        <f t="shared" ref="M126:Q129" si="94">M127</f>
        <v>64788.09</v>
      </c>
      <c r="N126" s="21">
        <f t="shared" si="94"/>
        <v>0</v>
      </c>
      <c r="O126" s="21">
        <f t="shared" si="94"/>
        <v>0</v>
      </c>
      <c r="P126" s="21">
        <f t="shared" si="94"/>
        <v>64788.09</v>
      </c>
      <c r="Q126" s="21">
        <f t="shared" si="94"/>
        <v>64788.09</v>
      </c>
      <c r="R126" s="21">
        <f>R127</f>
        <v>10138.68</v>
      </c>
      <c r="S126" s="21">
        <f t="shared" ref="S126:W129" si="95">S127</f>
        <v>10138.68</v>
      </c>
      <c r="T126" s="21">
        <f t="shared" si="95"/>
        <v>0</v>
      </c>
      <c r="U126" s="21">
        <f t="shared" si="95"/>
        <v>0</v>
      </c>
      <c r="V126" s="21">
        <f t="shared" si="95"/>
        <v>10138.68</v>
      </c>
      <c r="W126" s="21">
        <f t="shared" si="95"/>
        <v>10138.68</v>
      </c>
      <c r="X126" s="16"/>
    </row>
    <row r="127" spans="1:24" ht="12" customHeight="1" x14ac:dyDescent="0.2">
      <c r="A127" s="24" t="s">
        <v>36</v>
      </c>
      <c r="B127" s="19" t="s">
        <v>19</v>
      </c>
      <c r="C127" s="19" t="s">
        <v>118</v>
      </c>
      <c r="D127" s="19" t="s">
        <v>37</v>
      </c>
      <c r="E127" s="20"/>
      <c r="F127" s="21">
        <f>F128</f>
        <v>10405.290000000001</v>
      </c>
      <c r="G127" s="21">
        <f t="shared" si="93"/>
        <v>10405.290000000001</v>
      </c>
      <c r="H127" s="21">
        <f t="shared" si="93"/>
        <v>0</v>
      </c>
      <c r="I127" s="21">
        <f t="shared" si="93"/>
        <v>0</v>
      </c>
      <c r="J127" s="21">
        <f t="shared" si="93"/>
        <v>10405.290000000001</v>
      </c>
      <c r="K127" s="21">
        <f t="shared" si="93"/>
        <v>10405.290000000001</v>
      </c>
      <c r="L127" s="21">
        <f>L128</f>
        <v>64788.09</v>
      </c>
      <c r="M127" s="21">
        <f t="shared" si="94"/>
        <v>64788.09</v>
      </c>
      <c r="N127" s="21">
        <f t="shared" si="94"/>
        <v>0</v>
      </c>
      <c r="O127" s="21">
        <f t="shared" si="94"/>
        <v>0</v>
      </c>
      <c r="P127" s="21">
        <f t="shared" si="94"/>
        <v>64788.09</v>
      </c>
      <c r="Q127" s="21">
        <f t="shared" si="94"/>
        <v>64788.09</v>
      </c>
      <c r="R127" s="21">
        <f>R128</f>
        <v>10138.68</v>
      </c>
      <c r="S127" s="21">
        <f t="shared" si="95"/>
        <v>10138.68</v>
      </c>
      <c r="T127" s="21">
        <f t="shared" si="95"/>
        <v>0</v>
      </c>
      <c r="U127" s="21">
        <f t="shared" si="95"/>
        <v>0</v>
      </c>
      <c r="V127" s="21">
        <f t="shared" si="95"/>
        <v>10138.68</v>
      </c>
      <c r="W127" s="21">
        <f t="shared" si="95"/>
        <v>10138.68</v>
      </c>
      <c r="X127" s="16"/>
    </row>
    <row r="128" spans="1:24" ht="24" customHeight="1" x14ac:dyDescent="0.2">
      <c r="A128" s="24" t="s">
        <v>38</v>
      </c>
      <c r="B128" s="19" t="s">
        <v>19</v>
      </c>
      <c r="C128" s="19" t="s">
        <v>118</v>
      </c>
      <c r="D128" s="19" t="s">
        <v>39</v>
      </c>
      <c r="E128" s="20"/>
      <c r="F128" s="21">
        <f>F129</f>
        <v>10405.290000000001</v>
      </c>
      <c r="G128" s="21">
        <f t="shared" si="93"/>
        <v>10405.290000000001</v>
      </c>
      <c r="H128" s="21">
        <f t="shared" si="93"/>
        <v>0</v>
      </c>
      <c r="I128" s="21">
        <f t="shared" si="93"/>
        <v>0</v>
      </c>
      <c r="J128" s="21">
        <f t="shared" si="93"/>
        <v>10405.290000000001</v>
      </c>
      <c r="K128" s="21">
        <f t="shared" si="93"/>
        <v>10405.290000000001</v>
      </c>
      <c r="L128" s="21">
        <f>L129</f>
        <v>64788.09</v>
      </c>
      <c r="M128" s="21">
        <f t="shared" si="94"/>
        <v>64788.09</v>
      </c>
      <c r="N128" s="21">
        <f t="shared" si="94"/>
        <v>0</v>
      </c>
      <c r="O128" s="21">
        <f t="shared" si="94"/>
        <v>0</v>
      </c>
      <c r="P128" s="21">
        <f t="shared" si="94"/>
        <v>64788.09</v>
      </c>
      <c r="Q128" s="21">
        <f t="shared" si="94"/>
        <v>64788.09</v>
      </c>
      <c r="R128" s="21">
        <f>R129</f>
        <v>10138.68</v>
      </c>
      <c r="S128" s="21">
        <f t="shared" si="95"/>
        <v>10138.68</v>
      </c>
      <c r="T128" s="21">
        <f t="shared" si="95"/>
        <v>0</v>
      </c>
      <c r="U128" s="21">
        <f t="shared" si="95"/>
        <v>0</v>
      </c>
      <c r="V128" s="21">
        <f t="shared" si="95"/>
        <v>10138.68</v>
      </c>
      <c r="W128" s="21">
        <f t="shared" si="95"/>
        <v>10138.68</v>
      </c>
      <c r="X128" s="16"/>
    </row>
    <row r="129" spans="1:24" ht="36" customHeight="1" x14ac:dyDescent="0.2">
      <c r="A129" s="22" t="s">
        <v>119</v>
      </c>
      <c r="B129" s="19" t="s">
        <v>19</v>
      </c>
      <c r="C129" s="19" t="s">
        <v>118</v>
      </c>
      <c r="D129" s="19" t="s">
        <v>120</v>
      </c>
      <c r="E129" s="20"/>
      <c r="F129" s="21">
        <f>F130</f>
        <v>10405.290000000001</v>
      </c>
      <c r="G129" s="21">
        <f t="shared" si="93"/>
        <v>10405.290000000001</v>
      </c>
      <c r="H129" s="21">
        <f t="shared" si="93"/>
        <v>0</v>
      </c>
      <c r="I129" s="21">
        <f t="shared" si="93"/>
        <v>0</v>
      </c>
      <c r="J129" s="21">
        <f t="shared" si="93"/>
        <v>10405.290000000001</v>
      </c>
      <c r="K129" s="21">
        <f t="shared" si="93"/>
        <v>10405.290000000001</v>
      </c>
      <c r="L129" s="21">
        <f>L130</f>
        <v>64788.09</v>
      </c>
      <c r="M129" s="21">
        <f t="shared" si="94"/>
        <v>64788.09</v>
      </c>
      <c r="N129" s="21">
        <f t="shared" si="94"/>
        <v>0</v>
      </c>
      <c r="O129" s="21">
        <f t="shared" si="94"/>
        <v>0</v>
      </c>
      <c r="P129" s="21">
        <f t="shared" si="94"/>
        <v>64788.09</v>
      </c>
      <c r="Q129" s="21">
        <f t="shared" si="94"/>
        <v>64788.09</v>
      </c>
      <c r="R129" s="21">
        <f>R130</f>
        <v>10138.68</v>
      </c>
      <c r="S129" s="21">
        <f t="shared" si="95"/>
        <v>10138.68</v>
      </c>
      <c r="T129" s="21">
        <f t="shared" si="95"/>
        <v>0</v>
      </c>
      <c r="U129" s="21">
        <f t="shared" si="95"/>
        <v>0</v>
      </c>
      <c r="V129" s="21">
        <f t="shared" si="95"/>
        <v>10138.68</v>
      </c>
      <c r="W129" s="21">
        <f t="shared" si="95"/>
        <v>10138.68</v>
      </c>
      <c r="X129" s="16"/>
    </row>
    <row r="130" spans="1:24" ht="24" customHeight="1" x14ac:dyDescent="0.2">
      <c r="A130" s="22" t="s">
        <v>31</v>
      </c>
      <c r="B130" s="19" t="s">
        <v>19</v>
      </c>
      <c r="C130" s="19" t="s">
        <v>118</v>
      </c>
      <c r="D130" s="19" t="s">
        <v>120</v>
      </c>
      <c r="E130" s="20">
        <v>200</v>
      </c>
      <c r="F130" s="21">
        <f>'[1]4.ведомства'!G71</f>
        <v>10405.290000000001</v>
      </c>
      <c r="G130" s="21">
        <f>'[1]4.ведомства'!H71</f>
        <v>10405.290000000001</v>
      </c>
      <c r="H130" s="21">
        <f>'[1]4.ведомства'!I71</f>
        <v>0</v>
      </c>
      <c r="I130" s="21">
        <f>'[1]4.ведомства'!J71</f>
        <v>0</v>
      </c>
      <c r="J130" s="21">
        <f>'[1]4.ведомства'!K71</f>
        <v>10405.290000000001</v>
      </c>
      <c r="K130" s="21">
        <f>'[1]4.ведомства'!L71</f>
        <v>10405.290000000001</v>
      </c>
      <c r="L130" s="21">
        <f>'[1]4.ведомства'!M71</f>
        <v>64788.09</v>
      </c>
      <c r="M130" s="21">
        <f>'[1]4.ведомства'!N71</f>
        <v>64788.09</v>
      </c>
      <c r="N130" s="21">
        <f>'[1]4.ведомства'!O71</f>
        <v>0</v>
      </c>
      <c r="O130" s="21">
        <f>'[1]4.ведомства'!P71</f>
        <v>0</v>
      </c>
      <c r="P130" s="21">
        <f>'[1]4.ведомства'!Q71</f>
        <v>64788.09</v>
      </c>
      <c r="Q130" s="21">
        <f>'[1]4.ведомства'!R71</f>
        <v>64788.09</v>
      </c>
      <c r="R130" s="21">
        <f>'[1]4.ведомства'!S71</f>
        <v>10138.68</v>
      </c>
      <c r="S130" s="21">
        <f>'[1]4.ведомства'!T71</f>
        <v>10138.68</v>
      </c>
      <c r="T130" s="21">
        <f>'[1]4.ведомства'!U71</f>
        <v>0</v>
      </c>
      <c r="U130" s="21">
        <f>'[1]4.ведомства'!V71</f>
        <v>0</v>
      </c>
      <c r="V130" s="21">
        <f>'[1]4.ведомства'!W71</f>
        <v>10138.68</v>
      </c>
      <c r="W130" s="21">
        <f>'[1]4.ведомства'!X71</f>
        <v>10138.68</v>
      </c>
      <c r="X130" s="16"/>
    </row>
    <row r="131" spans="1:24" ht="36" customHeight="1" x14ac:dyDescent="0.2">
      <c r="A131" s="22" t="s">
        <v>121</v>
      </c>
      <c r="B131" s="19" t="s">
        <v>19</v>
      </c>
      <c r="C131" s="19" t="s">
        <v>122</v>
      </c>
      <c r="D131" s="19"/>
      <c r="E131" s="19"/>
      <c r="F131" s="21">
        <f>F146+F132</f>
        <v>3966644.04</v>
      </c>
      <c r="G131" s="21">
        <f t="shared" ref="G131:W131" si="96">G146+G132</f>
        <v>0</v>
      </c>
      <c r="H131" s="21">
        <f t="shared" si="96"/>
        <v>0</v>
      </c>
      <c r="I131" s="21">
        <f t="shared" si="96"/>
        <v>0</v>
      </c>
      <c r="J131" s="21">
        <f t="shared" si="96"/>
        <v>3966644.04</v>
      </c>
      <c r="K131" s="21">
        <f t="shared" si="96"/>
        <v>0</v>
      </c>
      <c r="L131" s="21">
        <f t="shared" si="96"/>
        <v>4039215.84</v>
      </c>
      <c r="M131" s="21">
        <f t="shared" si="96"/>
        <v>0</v>
      </c>
      <c r="N131" s="21">
        <f t="shared" si="96"/>
        <v>0</v>
      </c>
      <c r="O131" s="21">
        <f t="shared" si="96"/>
        <v>0</v>
      </c>
      <c r="P131" s="21">
        <f t="shared" si="96"/>
        <v>4039215.84</v>
      </c>
      <c r="Q131" s="21">
        <f t="shared" si="96"/>
        <v>0</v>
      </c>
      <c r="R131" s="21">
        <f t="shared" si="96"/>
        <v>4081368.84</v>
      </c>
      <c r="S131" s="21">
        <f t="shared" si="96"/>
        <v>0</v>
      </c>
      <c r="T131" s="21">
        <f t="shared" si="96"/>
        <v>0</v>
      </c>
      <c r="U131" s="21">
        <f t="shared" si="96"/>
        <v>0</v>
      </c>
      <c r="V131" s="21">
        <f t="shared" si="96"/>
        <v>4081368.84</v>
      </c>
      <c r="W131" s="21">
        <f t="shared" si="96"/>
        <v>0</v>
      </c>
      <c r="X131" s="16"/>
    </row>
    <row r="132" spans="1:24" ht="24" customHeight="1" x14ac:dyDescent="0.2">
      <c r="A132" s="22" t="s">
        <v>22</v>
      </c>
      <c r="B132" s="19" t="s">
        <v>19</v>
      </c>
      <c r="C132" s="19" t="s">
        <v>122</v>
      </c>
      <c r="D132" s="19" t="s">
        <v>23</v>
      </c>
      <c r="E132" s="19"/>
      <c r="F132" s="21">
        <f t="shared" ref="F132:W132" si="97">F133</f>
        <v>312582.2</v>
      </c>
      <c r="G132" s="21">
        <f t="shared" si="97"/>
        <v>0</v>
      </c>
      <c r="H132" s="21">
        <f t="shared" si="97"/>
        <v>0</v>
      </c>
      <c r="I132" s="21">
        <f t="shared" si="97"/>
        <v>0</v>
      </c>
      <c r="J132" s="21">
        <f t="shared" si="97"/>
        <v>312582.2</v>
      </c>
      <c r="K132" s="21">
        <f t="shared" si="97"/>
        <v>0</v>
      </c>
      <c r="L132" s="21">
        <f t="shared" si="97"/>
        <v>385154</v>
      </c>
      <c r="M132" s="21">
        <f t="shared" si="97"/>
        <v>0</v>
      </c>
      <c r="N132" s="21">
        <f t="shared" si="97"/>
        <v>0</v>
      </c>
      <c r="O132" s="21">
        <f t="shared" si="97"/>
        <v>0</v>
      </c>
      <c r="P132" s="21">
        <f t="shared" si="97"/>
        <v>385154</v>
      </c>
      <c r="Q132" s="21">
        <f t="shared" si="97"/>
        <v>0</v>
      </c>
      <c r="R132" s="21">
        <f t="shared" si="97"/>
        <v>427307</v>
      </c>
      <c r="S132" s="21">
        <f t="shared" si="97"/>
        <v>0</v>
      </c>
      <c r="T132" s="21">
        <f t="shared" si="97"/>
        <v>0</v>
      </c>
      <c r="U132" s="21">
        <f t="shared" si="97"/>
        <v>0</v>
      </c>
      <c r="V132" s="21">
        <f t="shared" si="97"/>
        <v>427307</v>
      </c>
      <c r="W132" s="21">
        <f t="shared" si="97"/>
        <v>0</v>
      </c>
      <c r="X132" s="16"/>
    </row>
    <row r="133" spans="1:24" ht="24" customHeight="1" x14ac:dyDescent="0.2">
      <c r="A133" s="22" t="s">
        <v>24</v>
      </c>
      <c r="B133" s="19" t="s">
        <v>19</v>
      </c>
      <c r="C133" s="19" t="s">
        <v>122</v>
      </c>
      <c r="D133" s="19" t="s">
        <v>25</v>
      </c>
      <c r="E133" s="20"/>
      <c r="F133" s="21">
        <f>F134+F141</f>
        <v>312582.2</v>
      </c>
      <c r="G133" s="21">
        <f t="shared" ref="G133:K133" si="98">G134+G141</f>
        <v>0</v>
      </c>
      <c r="H133" s="21">
        <f t="shared" si="98"/>
        <v>0</v>
      </c>
      <c r="I133" s="21">
        <f t="shared" si="98"/>
        <v>0</v>
      </c>
      <c r="J133" s="21">
        <f t="shared" si="98"/>
        <v>312582.2</v>
      </c>
      <c r="K133" s="21">
        <f t="shared" si="98"/>
        <v>0</v>
      </c>
      <c r="L133" s="21">
        <f>L134+L141</f>
        <v>385154</v>
      </c>
      <c r="M133" s="21">
        <f t="shared" ref="M133:Q133" si="99">M134+M141</f>
        <v>0</v>
      </c>
      <c r="N133" s="21">
        <f t="shared" si="99"/>
        <v>0</v>
      </c>
      <c r="O133" s="21">
        <f t="shared" si="99"/>
        <v>0</v>
      </c>
      <c r="P133" s="21">
        <f t="shared" si="99"/>
        <v>385154</v>
      </c>
      <c r="Q133" s="21">
        <f t="shared" si="99"/>
        <v>0</v>
      </c>
      <c r="R133" s="21">
        <f>R134+R141</f>
        <v>427307</v>
      </c>
      <c r="S133" s="21">
        <f t="shared" ref="S133:W133" si="100">S134+S141</f>
        <v>0</v>
      </c>
      <c r="T133" s="21">
        <f t="shared" si="100"/>
        <v>0</v>
      </c>
      <c r="U133" s="21">
        <f t="shared" si="100"/>
        <v>0</v>
      </c>
      <c r="V133" s="21">
        <f t="shared" si="100"/>
        <v>427307</v>
      </c>
      <c r="W133" s="21">
        <f t="shared" si="100"/>
        <v>0</v>
      </c>
      <c r="X133" s="16"/>
    </row>
    <row r="134" spans="1:24" ht="36" customHeight="1" x14ac:dyDescent="0.2">
      <c r="A134" s="22" t="s">
        <v>26</v>
      </c>
      <c r="B134" s="19" t="s">
        <v>19</v>
      </c>
      <c r="C134" s="19" t="s">
        <v>122</v>
      </c>
      <c r="D134" s="19" t="s">
        <v>27</v>
      </c>
      <c r="E134" s="20"/>
      <c r="F134" s="21">
        <f t="shared" ref="F134:W134" si="101">F135+F138</f>
        <v>262409.8</v>
      </c>
      <c r="G134" s="21">
        <f t="shared" si="101"/>
        <v>0</v>
      </c>
      <c r="H134" s="21">
        <f t="shared" si="101"/>
        <v>0</v>
      </c>
      <c r="I134" s="21">
        <f t="shared" si="101"/>
        <v>0</v>
      </c>
      <c r="J134" s="21">
        <f t="shared" si="101"/>
        <v>262409.8</v>
      </c>
      <c r="K134" s="21">
        <f t="shared" si="101"/>
        <v>0</v>
      </c>
      <c r="L134" s="21">
        <f t="shared" si="101"/>
        <v>321096</v>
      </c>
      <c r="M134" s="21">
        <f t="shared" si="101"/>
        <v>0</v>
      </c>
      <c r="N134" s="21">
        <f t="shared" si="101"/>
        <v>0</v>
      </c>
      <c r="O134" s="21">
        <f t="shared" si="101"/>
        <v>0</v>
      </c>
      <c r="P134" s="21">
        <f t="shared" si="101"/>
        <v>321096</v>
      </c>
      <c r="Q134" s="21">
        <f t="shared" si="101"/>
        <v>0</v>
      </c>
      <c r="R134" s="21">
        <f t="shared" si="101"/>
        <v>333646</v>
      </c>
      <c r="S134" s="21">
        <f t="shared" si="101"/>
        <v>0</v>
      </c>
      <c r="T134" s="21">
        <f t="shared" si="101"/>
        <v>0</v>
      </c>
      <c r="U134" s="21">
        <f t="shared" si="101"/>
        <v>0</v>
      </c>
      <c r="V134" s="21">
        <f t="shared" si="101"/>
        <v>333646</v>
      </c>
      <c r="W134" s="21">
        <f t="shared" si="101"/>
        <v>0</v>
      </c>
      <c r="X134" s="16"/>
    </row>
    <row r="135" spans="1:24" ht="36" customHeight="1" x14ac:dyDescent="0.2">
      <c r="A135" s="23" t="s">
        <v>123</v>
      </c>
      <c r="B135" s="19" t="s">
        <v>19</v>
      </c>
      <c r="C135" s="19" t="s">
        <v>122</v>
      </c>
      <c r="D135" s="19" t="s">
        <v>124</v>
      </c>
      <c r="E135" s="20"/>
      <c r="F135" s="21">
        <f t="shared" ref="F135:K135" si="102">SUM(F136:F137)</f>
        <v>171950.8</v>
      </c>
      <c r="G135" s="21">
        <f t="shared" si="102"/>
        <v>0</v>
      </c>
      <c r="H135" s="21">
        <f t="shared" si="102"/>
        <v>0</v>
      </c>
      <c r="I135" s="21">
        <f t="shared" si="102"/>
        <v>0</v>
      </c>
      <c r="J135" s="21">
        <f t="shared" si="102"/>
        <v>171950.8</v>
      </c>
      <c r="K135" s="21">
        <f t="shared" si="102"/>
        <v>0</v>
      </c>
      <c r="L135" s="21">
        <f t="shared" ref="L135:W135" si="103">SUM(L136:L137)</f>
        <v>189868</v>
      </c>
      <c r="M135" s="21">
        <f t="shared" si="103"/>
        <v>0</v>
      </c>
      <c r="N135" s="21">
        <f t="shared" si="103"/>
        <v>0</v>
      </c>
      <c r="O135" s="21">
        <f t="shared" si="103"/>
        <v>0</v>
      </c>
      <c r="P135" s="21">
        <f t="shared" si="103"/>
        <v>189868</v>
      </c>
      <c r="Q135" s="21">
        <f t="shared" si="103"/>
        <v>0</v>
      </c>
      <c r="R135" s="21">
        <f t="shared" si="103"/>
        <v>197308</v>
      </c>
      <c r="S135" s="21">
        <f t="shared" si="103"/>
        <v>0</v>
      </c>
      <c r="T135" s="21">
        <f t="shared" si="103"/>
        <v>0</v>
      </c>
      <c r="U135" s="21">
        <f t="shared" si="103"/>
        <v>0</v>
      </c>
      <c r="V135" s="21">
        <f t="shared" si="103"/>
        <v>197308</v>
      </c>
      <c r="W135" s="21">
        <f t="shared" si="103"/>
        <v>0</v>
      </c>
      <c r="X135" s="16"/>
    </row>
    <row r="136" spans="1:24" ht="48" x14ac:dyDescent="0.2">
      <c r="A136" s="22" t="s">
        <v>30</v>
      </c>
      <c r="B136" s="19" t="s">
        <v>19</v>
      </c>
      <c r="C136" s="19" t="s">
        <v>122</v>
      </c>
      <c r="D136" s="19" t="s">
        <v>124</v>
      </c>
      <c r="E136" s="20">
        <v>100</v>
      </c>
      <c r="F136" s="21">
        <f>'[1]4.ведомства'!G1391</f>
        <v>147950.79999999999</v>
      </c>
      <c r="G136" s="21">
        <f>'[1]4.ведомства'!H1391</f>
        <v>0</v>
      </c>
      <c r="H136" s="21">
        <f>'[1]4.ведомства'!I1391</f>
        <v>0</v>
      </c>
      <c r="I136" s="21">
        <f>'[1]4.ведомства'!J1391</f>
        <v>0</v>
      </c>
      <c r="J136" s="21">
        <f>'[1]4.ведомства'!K1391</f>
        <v>147950.79999999999</v>
      </c>
      <c r="K136" s="21">
        <f>'[1]4.ведомства'!L1391</f>
        <v>0</v>
      </c>
      <c r="L136" s="21">
        <f>'[1]4.ведомства'!M1391</f>
        <v>133900</v>
      </c>
      <c r="M136" s="21">
        <f>'[1]4.ведомства'!N1391</f>
        <v>0</v>
      </c>
      <c r="N136" s="21">
        <f>'[1]4.ведомства'!O1391</f>
        <v>0</v>
      </c>
      <c r="O136" s="21">
        <f>'[1]4.ведомства'!P1391</f>
        <v>0</v>
      </c>
      <c r="P136" s="21">
        <f>'[1]4.ведомства'!Q1391</f>
        <v>133900</v>
      </c>
      <c r="Q136" s="21">
        <f>'[1]4.ведомства'!R1391</f>
        <v>0</v>
      </c>
      <c r="R136" s="21">
        <f>'[1]4.ведомства'!S1391</f>
        <v>139101</v>
      </c>
      <c r="S136" s="21">
        <f>'[1]4.ведомства'!T1391</f>
        <v>0</v>
      </c>
      <c r="T136" s="21">
        <f>'[1]4.ведомства'!U1391</f>
        <v>0</v>
      </c>
      <c r="U136" s="21">
        <f>'[1]4.ведомства'!V1391</f>
        <v>0</v>
      </c>
      <c r="V136" s="21">
        <f>'[1]4.ведомства'!W1391</f>
        <v>139101</v>
      </c>
      <c r="W136" s="21">
        <f>'[1]4.ведомства'!X1391</f>
        <v>0</v>
      </c>
      <c r="X136" s="16"/>
    </row>
    <row r="137" spans="1:24" ht="24" x14ac:dyDescent="0.2">
      <c r="A137" s="22" t="s">
        <v>31</v>
      </c>
      <c r="B137" s="19" t="s">
        <v>19</v>
      </c>
      <c r="C137" s="19" t="s">
        <v>122</v>
      </c>
      <c r="D137" s="19" t="s">
        <v>124</v>
      </c>
      <c r="E137" s="20">
        <v>200</v>
      </c>
      <c r="F137" s="21">
        <f>'[1]4.ведомства'!G1392</f>
        <v>24000</v>
      </c>
      <c r="G137" s="21">
        <f>'[1]4.ведомства'!H1392</f>
        <v>0</v>
      </c>
      <c r="H137" s="21">
        <f>'[1]4.ведомства'!I1392</f>
        <v>0</v>
      </c>
      <c r="I137" s="21">
        <f>'[1]4.ведомства'!J1392</f>
        <v>0</v>
      </c>
      <c r="J137" s="21">
        <f>'[1]4.ведомства'!K1392</f>
        <v>24000</v>
      </c>
      <c r="K137" s="21">
        <f>'[1]4.ведомства'!L1392</f>
        <v>0</v>
      </c>
      <c r="L137" s="21">
        <f>'[1]4.ведомства'!M1392</f>
        <v>55968</v>
      </c>
      <c r="M137" s="21">
        <f>'[1]4.ведомства'!N1392</f>
        <v>0</v>
      </c>
      <c r="N137" s="21">
        <f>'[1]4.ведомства'!O1392</f>
        <v>0</v>
      </c>
      <c r="O137" s="21">
        <f>'[1]4.ведомства'!P1392</f>
        <v>0</v>
      </c>
      <c r="P137" s="21">
        <f>'[1]4.ведомства'!Q1392</f>
        <v>55968</v>
      </c>
      <c r="Q137" s="21">
        <f>'[1]4.ведомства'!R1392</f>
        <v>0</v>
      </c>
      <c r="R137" s="21">
        <f>'[1]4.ведомства'!S1392</f>
        <v>58207</v>
      </c>
      <c r="S137" s="21">
        <f>'[1]4.ведомства'!T1392</f>
        <v>0</v>
      </c>
      <c r="T137" s="21">
        <f>'[1]4.ведомства'!U1392</f>
        <v>0</v>
      </c>
      <c r="U137" s="21">
        <f>'[1]4.ведомства'!V1392</f>
        <v>0</v>
      </c>
      <c r="V137" s="21">
        <f>'[1]4.ведомства'!W1392</f>
        <v>58207</v>
      </c>
      <c r="W137" s="21">
        <f>'[1]4.ведомства'!X1392</f>
        <v>0</v>
      </c>
      <c r="X137" s="16"/>
    </row>
    <row r="138" spans="1:24" ht="24" customHeight="1" x14ac:dyDescent="0.2">
      <c r="A138" s="22" t="s">
        <v>56</v>
      </c>
      <c r="B138" s="19" t="s">
        <v>19</v>
      </c>
      <c r="C138" s="19" t="s">
        <v>122</v>
      </c>
      <c r="D138" s="19" t="s">
        <v>57</v>
      </c>
      <c r="E138" s="20"/>
      <c r="F138" s="21">
        <f t="shared" ref="F138:W138" si="104">SUM(F139:F140)</f>
        <v>90459</v>
      </c>
      <c r="G138" s="21">
        <f t="shared" si="104"/>
        <v>0</v>
      </c>
      <c r="H138" s="21">
        <f t="shared" si="104"/>
        <v>0</v>
      </c>
      <c r="I138" s="21">
        <f t="shared" si="104"/>
        <v>0</v>
      </c>
      <c r="J138" s="21">
        <f t="shared" si="104"/>
        <v>90459</v>
      </c>
      <c r="K138" s="21">
        <f t="shared" si="104"/>
        <v>0</v>
      </c>
      <c r="L138" s="21">
        <f t="shared" si="104"/>
        <v>131228</v>
      </c>
      <c r="M138" s="21">
        <f t="shared" si="104"/>
        <v>0</v>
      </c>
      <c r="N138" s="21">
        <f t="shared" si="104"/>
        <v>0</v>
      </c>
      <c r="O138" s="21">
        <f t="shared" si="104"/>
        <v>0</v>
      </c>
      <c r="P138" s="21">
        <f t="shared" si="104"/>
        <v>131228</v>
      </c>
      <c r="Q138" s="21">
        <f t="shared" si="104"/>
        <v>0</v>
      </c>
      <c r="R138" s="21">
        <f t="shared" si="104"/>
        <v>136338</v>
      </c>
      <c r="S138" s="21">
        <f t="shared" si="104"/>
        <v>0</v>
      </c>
      <c r="T138" s="21">
        <f t="shared" si="104"/>
        <v>0</v>
      </c>
      <c r="U138" s="21">
        <f t="shared" si="104"/>
        <v>0</v>
      </c>
      <c r="V138" s="21">
        <f t="shared" si="104"/>
        <v>136338</v>
      </c>
      <c r="W138" s="21">
        <f t="shared" si="104"/>
        <v>0</v>
      </c>
      <c r="X138" s="16"/>
    </row>
    <row r="139" spans="1:24" ht="48" x14ac:dyDescent="0.2">
      <c r="A139" s="22" t="s">
        <v>30</v>
      </c>
      <c r="B139" s="19" t="s">
        <v>19</v>
      </c>
      <c r="C139" s="19" t="s">
        <v>122</v>
      </c>
      <c r="D139" s="19" t="s">
        <v>57</v>
      </c>
      <c r="E139" s="20">
        <v>100</v>
      </c>
      <c r="F139" s="21">
        <f>'[1]4.ведомства'!G1394</f>
        <v>66459</v>
      </c>
      <c r="G139" s="21">
        <f>'[1]4.ведомства'!H1394</f>
        <v>0</v>
      </c>
      <c r="H139" s="21">
        <f>'[1]4.ведомства'!I1394</f>
        <v>0</v>
      </c>
      <c r="I139" s="21">
        <f>'[1]4.ведомства'!J1394</f>
        <v>0</v>
      </c>
      <c r="J139" s="21">
        <f>'[1]4.ведомства'!K1394</f>
        <v>66459</v>
      </c>
      <c r="K139" s="21">
        <f>'[1]4.ведомства'!L1394</f>
        <v>0</v>
      </c>
      <c r="L139" s="21">
        <f>'[1]4.ведомства'!M1394</f>
        <v>75260</v>
      </c>
      <c r="M139" s="21">
        <f>'[1]4.ведомства'!N1394</f>
        <v>0</v>
      </c>
      <c r="N139" s="21">
        <f>'[1]4.ведомства'!O1394</f>
        <v>0</v>
      </c>
      <c r="O139" s="21">
        <f>'[1]4.ведомства'!P1394</f>
        <v>0</v>
      </c>
      <c r="P139" s="21">
        <f>'[1]4.ведомства'!Q1394</f>
        <v>75260</v>
      </c>
      <c r="Q139" s="21">
        <f>'[1]4.ведомства'!R1394</f>
        <v>0</v>
      </c>
      <c r="R139" s="21">
        <f>'[1]4.ведомства'!S1394</f>
        <v>78131</v>
      </c>
      <c r="S139" s="21">
        <f>'[1]4.ведомства'!T1394</f>
        <v>0</v>
      </c>
      <c r="T139" s="21">
        <f>'[1]4.ведомства'!U1394</f>
        <v>0</v>
      </c>
      <c r="U139" s="21">
        <f>'[1]4.ведомства'!V1394</f>
        <v>0</v>
      </c>
      <c r="V139" s="21">
        <f>'[1]4.ведомства'!W1394</f>
        <v>78131</v>
      </c>
      <c r="W139" s="21">
        <f>'[1]4.ведомства'!X1394</f>
        <v>0</v>
      </c>
      <c r="X139" s="16"/>
    </row>
    <row r="140" spans="1:24" ht="24" x14ac:dyDescent="0.2">
      <c r="A140" s="22" t="s">
        <v>31</v>
      </c>
      <c r="B140" s="19" t="s">
        <v>19</v>
      </c>
      <c r="C140" s="19" t="s">
        <v>122</v>
      </c>
      <c r="D140" s="19" t="s">
        <v>57</v>
      </c>
      <c r="E140" s="20">
        <v>200</v>
      </c>
      <c r="F140" s="21">
        <f>'[1]4.ведомства'!G1395</f>
        <v>24000</v>
      </c>
      <c r="G140" s="21">
        <f>'[1]4.ведомства'!H1395</f>
        <v>0</v>
      </c>
      <c r="H140" s="21">
        <f>'[1]4.ведомства'!I1395</f>
        <v>0</v>
      </c>
      <c r="I140" s="21">
        <f>'[1]4.ведомства'!J1395</f>
        <v>0</v>
      </c>
      <c r="J140" s="21">
        <f>'[1]4.ведомства'!K1395</f>
        <v>24000</v>
      </c>
      <c r="K140" s="21">
        <f>'[1]4.ведомства'!L1395</f>
        <v>0</v>
      </c>
      <c r="L140" s="21">
        <f>'[1]4.ведомства'!M1395</f>
        <v>55968</v>
      </c>
      <c r="M140" s="21">
        <f>'[1]4.ведомства'!N1395</f>
        <v>0</v>
      </c>
      <c r="N140" s="21">
        <f>'[1]4.ведомства'!O1395</f>
        <v>0</v>
      </c>
      <c r="O140" s="21">
        <f>'[1]4.ведомства'!P1395</f>
        <v>0</v>
      </c>
      <c r="P140" s="21">
        <f>'[1]4.ведомства'!Q1395</f>
        <v>55968</v>
      </c>
      <c r="Q140" s="21">
        <f>'[1]4.ведомства'!R1395</f>
        <v>0</v>
      </c>
      <c r="R140" s="21">
        <f>'[1]4.ведомства'!S1395</f>
        <v>58207</v>
      </c>
      <c r="S140" s="21">
        <f>'[1]4.ведомства'!T1395</f>
        <v>0</v>
      </c>
      <c r="T140" s="21">
        <f>'[1]4.ведомства'!U1395</f>
        <v>0</v>
      </c>
      <c r="U140" s="21">
        <f>'[1]4.ведомства'!V1395</f>
        <v>0</v>
      </c>
      <c r="V140" s="21">
        <f>'[1]4.ведомства'!W1395</f>
        <v>58207</v>
      </c>
      <c r="W140" s="21">
        <f>'[1]4.ведомства'!X1395</f>
        <v>0</v>
      </c>
      <c r="X140" s="16"/>
    </row>
    <row r="141" spans="1:24" ht="48" customHeight="1" x14ac:dyDescent="0.2">
      <c r="A141" s="22" t="s">
        <v>32</v>
      </c>
      <c r="B141" s="19" t="s">
        <v>19</v>
      </c>
      <c r="C141" s="19" t="s">
        <v>122</v>
      </c>
      <c r="D141" s="19" t="s">
        <v>33</v>
      </c>
      <c r="E141" s="20"/>
      <c r="F141" s="21">
        <f>F142+F144</f>
        <v>50172.4</v>
      </c>
      <c r="G141" s="21">
        <f t="shared" ref="G141:W141" si="105">G142+G144</f>
        <v>0</v>
      </c>
      <c r="H141" s="21">
        <f t="shared" si="105"/>
        <v>0</v>
      </c>
      <c r="I141" s="21">
        <f t="shared" si="105"/>
        <v>0</v>
      </c>
      <c r="J141" s="21">
        <f t="shared" si="105"/>
        <v>50172.4</v>
      </c>
      <c r="K141" s="21">
        <f t="shared" si="105"/>
        <v>0</v>
      </c>
      <c r="L141" s="21">
        <f t="shared" si="105"/>
        <v>64058</v>
      </c>
      <c r="M141" s="21">
        <f t="shared" si="105"/>
        <v>0</v>
      </c>
      <c r="N141" s="21">
        <f t="shared" si="105"/>
        <v>0</v>
      </c>
      <c r="O141" s="21">
        <f t="shared" si="105"/>
        <v>0</v>
      </c>
      <c r="P141" s="21">
        <f t="shared" si="105"/>
        <v>64058</v>
      </c>
      <c r="Q141" s="21">
        <f t="shared" si="105"/>
        <v>0</v>
      </c>
      <c r="R141" s="21">
        <f t="shared" si="105"/>
        <v>93661</v>
      </c>
      <c r="S141" s="21">
        <f t="shared" si="105"/>
        <v>0</v>
      </c>
      <c r="T141" s="21">
        <f t="shared" si="105"/>
        <v>0</v>
      </c>
      <c r="U141" s="21">
        <f t="shared" si="105"/>
        <v>0</v>
      </c>
      <c r="V141" s="21">
        <f t="shared" si="105"/>
        <v>93661</v>
      </c>
      <c r="W141" s="21">
        <f t="shared" si="105"/>
        <v>0</v>
      </c>
      <c r="X141" s="16"/>
    </row>
    <row r="142" spans="1:24" ht="48" customHeight="1" x14ac:dyDescent="0.2">
      <c r="A142" s="22" t="s">
        <v>34</v>
      </c>
      <c r="B142" s="19" t="s">
        <v>19</v>
      </c>
      <c r="C142" s="19" t="s">
        <v>122</v>
      </c>
      <c r="D142" s="19" t="s">
        <v>35</v>
      </c>
      <c r="E142" s="20"/>
      <c r="F142" s="21">
        <f>F143</f>
        <v>13577.400000000001</v>
      </c>
      <c r="G142" s="21">
        <f>G143</f>
        <v>0</v>
      </c>
      <c r="H142" s="21">
        <f t="shared" ref="H142:K142" si="106">H143</f>
        <v>0</v>
      </c>
      <c r="I142" s="21">
        <f t="shared" si="106"/>
        <v>0</v>
      </c>
      <c r="J142" s="21">
        <f t="shared" si="106"/>
        <v>13577.400000000001</v>
      </c>
      <c r="K142" s="21">
        <f t="shared" si="106"/>
        <v>0</v>
      </c>
      <c r="L142" s="21">
        <f>L143</f>
        <v>26000</v>
      </c>
      <c r="M142" s="21">
        <f>M143</f>
        <v>0</v>
      </c>
      <c r="N142" s="21">
        <f t="shared" ref="N142:Q142" si="107">N143</f>
        <v>0</v>
      </c>
      <c r="O142" s="21">
        <f t="shared" si="107"/>
        <v>0</v>
      </c>
      <c r="P142" s="21">
        <f t="shared" si="107"/>
        <v>26000</v>
      </c>
      <c r="Q142" s="21">
        <f t="shared" si="107"/>
        <v>0</v>
      </c>
      <c r="R142" s="21">
        <f>R143</f>
        <v>54080</v>
      </c>
      <c r="S142" s="21">
        <f>S143</f>
        <v>0</v>
      </c>
      <c r="T142" s="21">
        <f t="shared" ref="T142:W142" si="108">T143</f>
        <v>0</v>
      </c>
      <c r="U142" s="21">
        <f t="shared" si="108"/>
        <v>0</v>
      </c>
      <c r="V142" s="21">
        <f t="shared" si="108"/>
        <v>54080</v>
      </c>
      <c r="W142" s="21">
        <f t="shared" si="108"/>
        <v>0</v>
      </c>
      <c r="X142" s="16"/>
    </row>
    <row r="143" spans="1:24" ht="48" x14ac:dyDescent="0.2">
      <c r="A143" s="22" t="s">
        <v>30</v>
      </c>
      <c r="B143" s="19" t="s">
        <v>19</v>
      </c>
      <c r="C143" s="19" t="s">
        <v>122</v>
      </c>
      <c r="D143" s="19" t="s">
        <v>35</v>
      </c>
      <c r="E143" s="20">
        <v>100</v>
      </c>
      <c r="F143" s="21">
        <f>'[1]4.ведомства'!G1398</f>
        <v>13577.400000000001</v>
      </c>
      <c r="G143" s="21">
        <f>'[1]4.ведомства'!H1398</f>
        <v>0</v>
      </c>
      <c r="H143" s="21">
        <f>'[1]4.ведомства'!I1398</f>
        <v>0</v>
      </c>
      <c r="I143" s="21">
        <f>'[1]4.ведомства'!J1398</f>
        <v>0</v>
      </c>
      <c r="J143" s="21">
        <f>'[1]4.ведомства'!K1398</f>
        <v>13577.400000000001</v>
      </c>
      <c r="K143" s="21">
        <f>'[1]4.ведомства'!L1398</f>
        <v>0</v>
      </c>
      <c r="L143" s="21">
        <f>'[1]4.ведомства'!M1398</f>
        <v>26000</v>
      </c>
      <c r="M143" s="21">
        <f>'[1]4.ведомства'!N1398</f>
        <v>0</v>
      </c>
      <c r="N143" s="21">
        <f>'[1]4.ведомства'!O1398</f>
        <v>0</v>
      </c>
      <c r="O143" s="21">
        <f>'[1]4.ведомства'!P1398</f>
        <v>0</v>
      </c>
      <c r="P143" s="21">
        <f>'[1]4.ведомства'!Q1398</f>
        <v>26000</v>
      </c>
      <c r="Q143" s="21">
        <f>'[1]4.ведомства'!R1398</f>
        <v>0</v>
      </c>
      <c r="R143" s="21">
        <f>'[1]4.ведомства'!S1398</f>
        <v>54080</v>
      </c>
      <c r="S143" s="21">
        <f>'[1]4.ведомства'!T1398</f>
        <v>0</v>
      </c>
      <c r="T143" s="21">
        <f>'[1]4.ведомства'!U1398</f>
        <v>0</v>
      </c>
      <c r="U143" s="21">
        <f>'[1]4.ведомства'!V1398</f>
        <v>0</v>
      </c>
      <c r="V143" s="21">
        <f>'[1]4.ведомства'!W1398</f>
        <v>54080</v>
      </c>
      <c r="W143" s="21">
        <f>'[1]4.ведомства'!X1398</f>
        <v>0</v>
      </c>
      <c r="X143" s="16"/>
    </row>
    <row r="144" spans="1:24" ht="12" customHeight="1" x14ac:dyDescent="0.2">
      <c r="A144" s="22" t="s">
        <v>58</v>
      </c>
      <c r="B144" s="19" t="s">
        <v>19</v>
      </c>
      <c r="C144" s="19" t="s">
        <v>122</v>
      </c>
      <c r="D144" s="19" t="s">
        <v>59</v>
      </c>
      <c r="E144" s="20"/>
      <c r="F144" s="21">
        <f>F145</f>
        <v>36595</v>
      </c>
      <c r="G144" s="21">
        <f t="shared" ref="G144:W144" si="109">G145</f>
        <v>0</v>
      </c>
      <c r="H144" s="21">
        <f t="shared" si="109"/>
        <v>0</v>
      </c>
      <c r="I144" s="21">
        <f t="shared" si="109"/>
        <v>0</v>
      </c>
      <c r="J144" s="21">
        <f t="shared" si="109"/>
        <v>36595</v>
      </c>
      <c r="K144" s="21">
        <f t="shared" si="109"/>
        <v>0</v>
      </c>
      <c r="L144" s="21">
        <f t="shared" si="109"/>
        <v>38058</v>
      </c>
      <c r="M144" s="21">
        <f t="shared" si="109"/>
        <v>0</v>
      </c>
      <c r="N144" s="21">
        <f t="shared" si="109"/>
        <v>0</v>
      </c>
      <c r="O144" s="21">
        <f t="shared" si="109"/>
        <v>0</v>
      </c>
      <c r="P144" s="21">
        <f t="shared" si="109"/>
        <v>38058</v>
      </c>
      <c r="Q144" s="21">
        <f t="shared" si="109"/>
        <v>0</v>
      </c>
      <c r="R144" s="21">
        <f t="shared" si="109"/>
        <v>39581</v>
      </c>
      <c r="S144" s="21">
        <f t="shared" si="109"/>
        <v>0</v>
      </c>
      <c r="T144" s="21">
        <f t="shared" si="109"/>
        <v>0</v>
      </c>
      <c r="U144" s="21">
        <f t="shared" si="109"/>
        <v>0</v>
      </c>
      <c r="V144" s="21">
        <f t="shared" si="109"/>
        <v>39581</v>
      </c>
      <c r="W144" s="21">
        <f t="shared" si="109"/>
        <v>0</v>
      </c>
      <c r="X144" s="16"/>
    </row>
    <row r="145" spans="1:26" ht="24" x14ac:dyDescent="0.2">
      <c r="A145" s="22" t="s">
        <v>31</v>
      </c>
      <c r="B145" s="19" t="s">
        <v>19</v>
      </c>
      <c r="C145" s="19" t="s">
        <v>122</v>
      </c>
      <c r="D145" s="19" t="s">
        <v>59</v>
      </c>
      <c r="E145" s="20">
        <v>200</v>
      </c>
      <c r="F145" s="21">
        <f>'[1]4.ведомства'!G1400</f>
        <v>36595</v>
      </c>
      <c r="G145" s="21">
        <f>'[1]4.ведомства'!H1400</f>
        <v>0</v>
      </c>
      <c r="H145" s="21">
        <f>'[1]4.ведомства'!I1400</f>
        <v>0</v>
      </c>
      <c r="I145" s="21">
        <f>'[1]4.ведомства'!J1400</f>
        <v>0</v>
      </c>
      <c r="J145" s="21">
        <f>'[1]4.ведомства'!K1400</f>
        <v>36595</v>
      </c>
      <c r="K145" s="21">
        <f>'[1]4.ведомства'!L1400</f>
        <v>0</v>
      </c>
      <c r="L145" s="21">
        <f>'[1]4.ведомства'!M1400</f>
        <v>38058</v>
      </c>
      <c r="M145" s="21">
        <f>'[1]4.ведомства'!N1400</f>
        <v>0</v>
      </c>
      <c r="N145" s="21">
        <f>'[1]4.ведомства'!O1400</f>
        <v>0</v>
      </c>
      <c r="O145" s="21">
        <f>'[1]4.ведомства'!P1400</f>
        <v>0</v>
      </c>
      <c r="P145" s="21">
        <f>'[1]4.ведомства'!Q1400</f>
        <v>38058</v>
      </c>
      <c r="Q145" s="21">
        <f>'[1]4.ведомства'!R1400</f>
        <v>0</v>
      </c>
      <c r="R145" s="21">
        <f>'[1]4.ведомства'!S1400</f>
        <v>39581</v>
      </c>
      <c r="S145" s="21">
        <f>'[1]4.ведомства'!T1400</f>
        <v>0</v>
      </c>
      <c r="T145" s="21">
        <f>'[1]4.ведомства'!U1400</f>
        <v>0</v>
      </c>
      <c r="U145" s="21">
        <f>'[1]4.ведомства'!V1400</f>
        <v>0</v>
      </c>
      <c r="V145" s="21">
        <f>'[1]4.ведомства'!W1400</f>
        <v>39581</v>
      </c>
      <c r="W145" s="21">
        <f>'[1]4.ведомства'!X1400</f>
        <v>0</v>
      </c>
      <c r="X145" s="16"/>
    </row>
    <row r="146" spans="1:26" ht="12" customHeight="1" x14ac:dyDescent="0.2">
      <c r="A146" s="24" t="s">
        <v>36</v>
      </c>
      <c r="B146" s="19" t="s">
        <v>19</v>
      </c>
      <c r="C146" s="19" t="s">
        <v>122</v>
      </c>
      <c r="D146" s="19" t="s">
        <v>37</v>
      </c>
      <c r="E146" s="19"/>
      <c r="F146" s="21">
        <f>F147</f>
        <v>3654061.84</v>
      </c>
      <c r="G146" s="21">
        <f t="shared" ref="G146:K148" si="110">G147</f>
        <v>0</v>
      </c>
      <c r="H146" s="21">
        <f t="shared" si="110"/>
        <v>0</v>
      </c>
      <c r="I146" s="21">
        <f t="shared" si="110"/>
        <v>0</v>
      </c>
      <c r="J146" s="21">
        <f t="shared" si="110"/>
        <v>3654061.84</v>
      </c>
      <c r="K146" s="21">
        <f t="shared" si="110"/>
        <v>0</v>
      </c>
      <c r="L146" s="21">
        <f>L147</f>
        <v>3654061.84</v>
      </c>
      <c r="M146" s="21">
        <f t="shared" ref="M146:Q148" si="111">M147</f>
        <v>0</v>
      </c>
      <c r="N146" s="21">
        <f t="shared" si="111"/>
        <v>0</v>
      </c>
      <c r="O146" s="21">
        <f t="shared" si="111"/>
        <v>0</v>
      </c>
      <c r="P146" s="21">
        <f t="shared" si="111"/>
        <v>3654061.84</v>
      </c>
      <c r="Q146" s="21">
        <f t="shared" si="111"/>
        <v>0</v>
      </c>
      <c r="R146" s="21">
        <f>R147</f>
        <v>3654061.84</v>
      </c>
      <c r="S146" s="21">
        <f t="shared" ref="S146:W148" si="112">S147</f>
        <v>0</v>
      </c>
      <c r="T146" s="21">
        <f t="shared" si="112"/>
        <v>0</v>
      </c>
      <c r="U146" s="21">
        <f t="shared" si="112"/>
        <v>0</v>
      </c>
      <c r="V146" s="21">
        <f t="shared" si="112"/>
        <v>3654061.84</v>
      </c>
      <c r="W146" s="21">
        <f t="shared" si="112"/>
        <v>0</v>
      </c>
      <c r="X146" s="16"/>
    </row>
    <row r="147" spans="1:26" ht="24" customHeight="1" x14ac:dyDescent="0.2">
      <c r="A147" s="23" t="s">
        <v>125</v>
      </c>
      <c r="B147" s="19" t="s">
        <v>19</v>
      </c>
      <c r="C147" s="19" t="s">
        <v>122</v>
      </c>
      <c r="D147" s="19" t="s">
        <v>126</v>
      </c>
      <c r="E147" s="19"/>
      <c r="F147" s="21">
        <f t="shared" ref="F147:W147" si="113">F148+F150</f>
        <v>3654061.84</v>
      </c>
      <c r="G147" s="21">
        <f t="shared" si="113"/>
        <v>0</v>
      </c>
      <c r="H147" s="21">
        <f t="shared" si="113"/>
        <v>0</v>
      </c>
      <c r="I147" s="21">
        <f t="shared" si="113"/>
        <v>0</v>
      </c>
      <c r="J147" s="21">
        <f t="shared" si="113"/>
        <v>3654061.84</v>
      </c>
      <c r="K147" s="21">
        <f t="shared" si="113"/>
        <v>0</v>
      </c>
      <c r="L147" s="21">
        <f t="shared" si="113"/>
        <v>3654061.84</v>
      </c>
      <c r="M147" s="21">
        <f t="shared" si="113"/>
        <v>0</v>
      </c>
      <c r="N147" s="21">
        <f t="shared" si="113"/>
        <v>0</v>
      </c>
      <c r="O147" s="21">
        <f t="shared" si="113"/>
        <v>0</v>
      </c>
      <c r="P147" s="21">
        <f t="shared" si="113"/>
        <v>3654061.84</v>
      </c>
      <c r="Q147" s="21">
        <f t="shared" si="113"/>
        <v>0</v>
      </c>
      <c r="R147" s="21">
        <f t="shared" si="113"/>
        <v>3654061.84</v>
      </c>
      <c r="S147" s="21">
        <f t="shared" si="113"/>
        <v>0</v>
      </c>
      <c r="T147" s="21">
        <f t="shared" si="113"/>
        <v>0</v>
      </c>
      <c r="U147" s="21">
        <f t="shared" si="113"/>
        <v>0</v>
      </c>
      <c r="V147" s="21">
        <f t="shared" si="113"/>
        <v>3654061.84</v>
      </c>
      <c r="W147" s="21">
        <f t="shared" si="113"/>
        <v>0</v>
      </c>
      <c r="X147" s="16"/>
    </row>
    <row r="148" spans="1:26" ht="36" customHeight="1" x14ac:dyDescent="0.2">
      <c r="A148" s="23" t="s">
        <v>127</v>
      </c>
      <c r="B148" s="19" t="s">
        <v>19</v>
      </c>
      <c r="C148" s="19" t="s">
        <v>122</v>
      </c>
      <c r="D148" s="19" t="s">
        <v>128</v>
      </c>
      <c r="E148" s="19"/>
      <c r="F148" s="21">
        <f>F149</f>
        <v>2256299.34</v>
      </c>
      <c r="G148" s="21">
        <f t="shared" si="110"/>
        <v>0</v>
      </c>
      <c r="H148" s="21">
        <f t="shared" si="110"/>
        <v>0</v>
      </c>
      <c r="I148" s="21">
        <f t="shared" si="110"/>
        <v>0</v>
      </c>
      <c r="J148" s="21">
        <f t="shared" si="110"/>
        <v>2256299.34</v>
      </c>
      <c r="K148" s="21">
        <f t="shared" si="110"/>
        <v>0</v>
      </c>
      <c r="L148" s="21">
        <f>L149</f>
        <v>2256299.34</v>
      </c>
      <c r="M148" s="21">
        <f t="shared" si="111"/>
        <v>0</v>
      </c>
      <c r="N148" s="21">
        <f t="shared" si="111"/>
        <v>0</v>
      </c>
      <c r="O148" s="21">
        <f t="shared" si="111"/>
        <v>0</v>
      </c>
      <c r="P148" s="21">
        <f t="shared" si="111"/>
        <v>2256299.34</v>
      </c>
      <c r="Q148" s="21">
        <f t="shared" si="111"/>
        <v>0</v>
      </c>
      <c r="R148" s="21">
        <f>R149</f>
        <v>2256299.34</v>
      </c>
      <c r="S148" s="21">
        <f t="shared" si="112"/>
        <v>0</v>
      </c>
      <c r="T148" s="21">
        <f t="shared" si="112"/>
        <v>0</v>
      </c>
      <c r="U148" s="21">
        <f t="shared" si="112"/>
        <v>0</v>
      </c>
      <c r="V148" s="21">
        <f t="shared" si="112"/>
        <v>2256299.34</v>
      </c>
      <c r="W148" s="21">
        <f t="shared" si="112"/>
        <v>0</v>
      </c>
      <c r="X148" s="16"/>
    </row>
    <row r="149" spans="1:26" ht="48" x14ac:dyDescent="0.2">
      <c r="A149" s="22" t="s">
        <v>30</v>
      </c>
      <c r="B149" s="19" t="s">
        <v>19</v>
      </c>
      <c r="C149" s="19" t="s">
        <v>122</v>
      </c>
      <c r="D149" s="19" t="s">
        <v>128</v>
      </c>
      <c r="E149" s="19" t="s">
        <v>52</v>
      </c>
      <c r="F149" s="21">
        <f>'[1]4.ведомства'!G1404</f>
        <v>2256299.34</v>
      </c>
      <c r="G149" s="21">
        <f>'[1]4.ведомства'!H1404</f>
        <v>0</v>
      </c>
      <c r="H149" s="21">
        <f>'[1]4.ведомства'!I1404</f>
        <v>0</v>
      </c>
      <c r="I149" s="21">
        <f>'[1]4.ведомства'!J1404</f>
        <v>0</v>
      </c>
      <c r="J149" s="21">
        <f>'[1]4.ведомства'!K1404</f>
        <v>2256299.34</v>
      </c>
      <c r="K149" s="21">
        <f>'[1]4.ведомства'!L1404</f>
        <v>0</v>
      </c>
      <c r="L149" s="21">
        <f>'[1]4.ведомства'!M1404</f>
        <v>2256299.34</v>
      </c>
      <c r="M149" s="21">
        <f>'[1]4.ведомства'!N1404</f>
        <v>0</v>
      </c>
      <c r="N149" s="21">
        <f>'[1]4.ведомства'!O1404</f>
        <v>0</v>
      </c>
      <c r="O149" s="21">
        <f>'[1]4.ведомства'!P1404</f>
        <v>0</v>
      </c>
      <c r="P149" s="21">
        <f>'[1]4.ведомства'!Q1404</f>
        <v>2256299.34</v>
      </c>
      <c r="Q149" s="21">
        <f>'[1]4.ведомства'!R1404</f>
        <v>0</v>
      </c>
      <c r="R149" s="21">
        <f>'[1]4.ведомства'!S1404</f>
        <v>2256299.34</v>
      </c>
      <c r="S149" s="21">
        <f>'[1]4.ведомства'!T1404</f>
        <v>0</v>
      </c>
      <c r="T149" s="21">
        <f>'[1]4.ведомства'!U1404</f>
        <v>0</v>
      </c>
      <c r="U149" s="21">
        <f>'[1]4.ведомства'!V1404</f>
        <v>0</v>
      </c>
      <c r="V149" s="21">
        <f>'[1]4.ведомства'!W1404</f>
        <v>2256299.34</v>
      </c>
      <c r="W149" s="21">
        <f>'[1]4.ведомства'!X1404</f>
        <v>0</v>
      </c>
      <c r="X149" s="16"/>
    </row>
    <row r="150" spans="1:26" ht="24" customHeight="1" x14ac:dyDescent="0.2">
      <c r="A150" s="22" t="s">
        <v>67</v>
      </c>
      <c r="B150" s="19" t="s">
        <v>19</v>
      </c>
      <c r="C150" s="19" t="s">
        <v>122</v>
      </c>
      <c r="D150" s="19" t="s">
        <v>129</v>
      </c>
      <c r="E150" s="20"/>
      <c r="F150" s="21">
        <f t="shared" ref="F150:W150" si="114">F151</f>
        <v>1397762.5</v>
      </c>
      <c r="G150" s="21">
        <f t="shared" si="114"/>
        <v>0</v>
      </c>
      <c r="H150" s="21">
        <f t="shared" si="114"/>
        <v>0</v>
      </c>
      <c r="I150" s="21">
        <f t="shared" si="114"/>
        <v>0</v>
      </c>
      <c r="J150" s="21">
        <f t="shared" si="114"/>
        <v>1397762.5</v>
      </c>
      <c r="K150" s="21">
        <f t="shared" si="114"/>
        <v>0</v>
      </c>
      <c r="L150" s="21">
        <f t="shared" si="114"/>
        <v>1397762.5</v>
      </c>
      <c r="M150" s="21">
        <f t="shared" si="114"/>
        <v>0</v>
      </c>
      <c r="N150" s="21">
        <f t="shared" si="114"/>
        <v>0</v>
      </c>
      <c r="O150" s="21">
        <f t="shared" si="114"/>
        <v>0</v>
      </c>
      <c r="P150" s="21">
        <f t="shared" si="114"/>
        <v>1397762.5</v>
      </c>
      <c r="Q150" s="21">
        <f t="shared" si="114"/>
        <v>0</v>
      </c>
      <c r="R150" s="21">
        <f t="shared" si="114"/>
        <v>1397762.5</v>
      </c>
      <c r="S150" s="21">
        <f t="shared" si="114"/>
        <v>0</v>
      </c>
      <c r="T150" s="21">
        <f t="shared" si="114"/>
        <v>0</v>
      </c>
      <c r="U150" s="21">
        <f t="shared" si="114"/>
        <v>0</v>
      </c>
      <c r="V150" s="21">
        <f t="shared" si="114"/>
        <v>1397762.5</v>
      </c>
      <c r="W150" s="21">
        <f t="shared" si="114"/>
        <v>0</v>
      </c>
      <c r="X150" s="16"/>
    </row>
    <row r="151" spans="1:26" ht="48" x14ac:dyDescent="0.2">
      <c r="A151" s="22" t="s">
        <v>30</v>
      </c>
      <c r="B151" s="19" t="s">
        <v>19</v>
      </c>
      <c r="C151" s="19" t="s">
        <v>122</v>
      </c>
      <c r="D151" s="19" t="s">
        <v>129</v>
      </c>
      <c r="E151" s="20">
        <v>100</v>
      </c>
      <c r="F151" s="21">
        <f>'[1]4.ведомства'!G1406</f>
        <v>1397762.5</v>
      </c>
      <c r="G151" s="21">
        <f>'[1]4.ведомства'!H1406</f>
        <v>0</v>
      </c>
      <c r="H151" s="21">
        <f>'[1]4.ведомства'!I1406</f>
        <v>0</v>
      </c>
      <c r="I151" s="21">
        <f>'[1]4.ведомства'!J1406</f>
        <v>0</v>
      </c>
      <c r="J151" s="21">
        <f>'[1]4.ведомства'!K1406</f>
        <v>1397762.5</v>
      </c>
      <c r="K151" s="21">
        <f>'[1]4.ведомства'!L1406</f>
        <v>0</v>
      </c>
      <c r="L151" s="21">
        <f>'[1]4.ведомства'!M1406</f>
        <v>1397762.5</v>
      </c>
      <c r="M151" s="21">
        <f>'[1]4.ведомства'!N1406</f>
        <v>0</v>
      </c>
      <c r="N151" s="21">
        <f>'[1]4.ведомства'!O1406</f>
        <v>0</v>
      </c>
      <c r="O151" s="21">
        <f>'[1]4.ведомства'!P1406</f>
        <v>0</v>
      </c>
      <c r="P151" s="21">
        <f>'[1]4.ведомства'!Q1406</f>
        <v>1397762.5</v>
      </c>
      <c r="Q151" s="21">
        <f>'[1]4.ведомства'!R1406</f>
        <v>0</v>
      </c>
      <c r="R151" s="21">
        <f>'[1]4.ведомства'!S1406</f>
        <v>1397762.5</v>
      </c>
      <c r="S151" s="21">
        <f>'[1]4.ведомства'!T1406</f>
        <v>0</v>
      </c>
      <c r="T151" s="21">
        <f>'[1]4.ведомства'!U1406</f>
        <v>0</v>
      </c>
      <c r="U151" s="21">
        <f>'[1]4.ведомства'!V1406</f>
        <v>0</v>
      </c>
      <c r="V151" s="21">
        <f>'[1]4.ведомства'!W1406</f>
        <v>1397762.5</v>
      </c>
      <c r="W151" s="21">
        <f>'[1]4.ведомства'!X1406</f>
        <v>0</v>
      </c>
      <c r="X151" s="16"/>
    </row>
    <row r="152" spans="1:26" ht="12" customHeight="1" x14ac:dyDescent="0.2">
      <c r="A152" s="22" t="s">
        <v>130</v>
      </c>
      <c r="B152" s="19" t="s">
        <v>19</v>
      </c>
      <c r="C152" s="19" t="s">
        <v>131</v>
      </c>
      <c r="D152" s="19"/>
      <c r="E152" s="20"/>
      <c r="F152" s="21">
        <f>F153</f>
        <v>9469262.8800000008</v>
      </c>
      <c r="G152" s="21">
        <f t="shared" ref="G152:K154" si="115">G153</f>
        <v>0</v>
      </c>
      <c r="H152" s="21">
        <f t="shared" si="115"/>
        <v>0</v>
      </c>
      <c r="I152" s="21">
        <f t="shared" si="115"/>
        <v>0</v>
      </c>
      <c r="J152" s="21">
        <f t="shared" si="115"/>
        <v>9469262.8800000008</v>
      </c>
      <c r="K152" s="21">
        <f t="shared" si="115"/>
        <v>0</v>
      </c>
      <c r="L152" s="21">
        <f>L153</f>
        <v>0</v>
      </c>
      <c r="M152" s="21">
        <f t="shared" ref="M152:Q154" si="116">M153</f>
        <v>0</v>
      </c>
      <c r="N152" s="21">
        <f t="shared" si="116"/>
        <v>0</v>
      </c>
      <c r="O152" s="21">
        <f t="shared" si="116"/>
        <v>0</v>
      </c>
      <c r="P152" s="21">
        <f t="shared" si="116"/>
        <v>0</v>
      </c>
      <c r="Q152" s="21">
        <f t="shared" si="116"/>
        <v>0</v>
      </c>
      <c r="R152" s="21">
        <f>R153</f>
        <v>0</v>
      </c>
      <c r="S152" s="21">
        <f t="shared" ref="S152:W154" si="117">S153</f>
        <v>0</v>
      </c>
      <c r="T152" s="21">
        <f t="shared" si="117"/>
        <v>0</v>
      </c>
      <c r="U152" s="21">
        <f t="shared" si="117"/>
        <v>0</v>
      </c>
      <c r="V152" s="21">
        <f t="shared" si="117"/>
        <v>0</v>
      </c>
      <c r="W152" s="21">
        <f t="shared" si="117"/>
        <v>0</v>
      </c>
      <c r="X152" s="16"/>
      <c r="Z152" s="29"/>
    </row>
    <row r="153" spans="1:26" ht="12" customHeight="1" x14ac:dyDescent="0.2">
      <c r="A153" s="24" t="s">
        <v>36</v>
      </c>
      <c r="B153" s="19" t="s">
        <v>19</v>
      </c>
      <c r="C153" s="19" t="s">
        <v>131</v>
      </c>
      <c r="D153" s="19" t="s">
        <v>37</v>
      </c>
      <c r="E153" s="20"/>
      <c r="F153" s="21">
        <f>F154</f>
        <v>9469262.8800000008</v>
      </c>
      <c r="G153" s="21">
        <f t="shared" si="115"/>
        <v>0</v>
      </c>
      <c r="H153" s="21">
        <f t="shared" si="115"/>
        <v>0</v>
      </c>
      <c r="I153" s="21">
        <f t="shared" si="115"/>
        <v>0</v>
      </c>
      <c r="J153" s="21">
        <f t="shared" si="115"/>
        <v>9469262.8800000008</v>
      </c>
      <c r="K153" s="21">
        <f t="shared" si="115"/>
        <v>0</v>
      </c>
      <c r="L153" s="21">
        <f>L154</f>
        <v>0</v>
      </c>
      <c r="M153" s="21">
        <f t="shared" si="116"/>
        <v>0</v>
      </c>
      <c r="N153" s="21">
        <f t="shared" si="116"/>
        <v>0</v>
      </c>
      <c r="O153" s="21">
        <f t="shared" si="116"/>
        <v>0</v>
      </c>
      <c r="P153" s="21">
        <f t="shared" si="116"/>
        <v>0</v>
      </c>
      <c r="Q153" s="21">
        <f t="shared" si="116"/>
        <v>0</v>
      </c>
      <c r="R153" s="21">
        <f>R154</f>
        <v>0</v>
      </c>
      <c r="S153" s="21">
        <f t="shared" si="117"/>
        <v>0</v>
      </c>
      <c r="T153" s="21">
        <f t="shared" si="117"/>
        <v>0</v>
      </c>
      <c r="U153" s="21">
        <f t="shared" si="117"/>
        <v>0</v>
      </c>
      <c r="V153" s="21">
        <f t="shared" si="117"/>
        <v>0</v>
      </c>
      <c r="W153" s="21">
        <f t="shared" si="117"/>
        <v>0</v>
      </c>
      <c r="X153" s="16"/>
      <c r="Z153" s="29"/>
    </row>
    <row r="154" spans="1:26" ht="24" customHeight="1" x14ac:dyDescent="0.2">
      <c r="A154" s="24" t="s">
        <v>38</v>
      </c>
      <c r="B154" s="19" t="s">
        <v>19</v>
      </c>
      <c r="C154" s="19" t="s">
        <v>131</v>
      </c>
      <c r="D154" s="19" t="s">
        <v>39</v>
      </c>
      <c r="E154" s="20"/>
      <c r="F154" s="21">
        <f>F155</f>
        <v>9469262.8800000008</v>
      </c>
      <c r="G154" s="21">
        <f t="shared" si="115"/>
        <v>0</v>
      </c>
      <c r="H154" s="21">
        <f t="shared" si="115"/>
        <v>0</v>
      </c>
      <c r="I154" s="21">
        <f t="shared" si="115"/>
        <v>0</v>
      </c>
      <c r="J154" s="21">
        <f t="shared" si="115"/>
        <v>9469262.8800000008</v>
      </c>
      <c r="K154" s="21">
        <f t="shared" si="115"/>
        <v>0</v>
      </c>
      <c r="L154" s="21">
        <f>L155</f>
        <v>0</v>
      </c>
      <c r="M154" s="21">
        <f t="shared" si="116"/>
        <v>0</v>
      </c>
      <c r="N154" s="21">
        <f t="shared" si="116"/>
        <v>0</v>
      </c>
      <c r="O154" s="21">
        <f t="shared" si="116"/>
        <v>0</v>
      </c>
      <c r="P154" s="21">
        <f t="shared" si="116"/>
        <v>0</v>
      </c>
      <c r="Q154" s="21">
        <f t="shared" si="116"/>
        <v>0</v>
      </c>
      <c r="R154" s="21">
        <f>R155</f>
        <v>0</v>
      </c>
      <c r="S154" s="21">
        <f t="shared" si="117"/>
        <v>0</v>
      </c>
      <c r="T154" s="21">
        <f t="shared" si="117"/>
        <v>0</v>
      </c>
      <c r="U154" s="21">
        <f t="shared" si="117"/>
        <v>0</v>
      </c>
      <c r="V154" s="21">
        <f t="shared" si="117"/>
        <v>0</v>
      </c>
      <c r="W154" s="21">
        <f t="shared" si="117"/>
        <v>0</v>
      </c>
      <c r="X154" s="16"/>
      <c r="Z154" s="29"/>
    </row>
    <row r="155" spans="1:26" ht="24" customHeight="1" x14ac:dyDescent="0.2">
      <c r="A155" s="22" t="s">
        <v>132</v>
      </c>
      <c r="B155" s="19" t="s">
        <v>19</v>
      </c>
      <c r="C155" s="19" t="s">
        <v>131</v>
      </c>
      <c r="D155" s="19" t="s">
        <v>133</v>
      </c>
      <c r="E155" s="20"/>
      <c r="F155" s="21">
        <f t="shared" ref="F155:W155" si="118">SUM(F156:F156)</f>
        <v>9469262.8800000008</v>
      </c>
      <c r="G155" s="21">
        <f t="shared" si="118"/>
        <v>0</v>
      </c>
      <c r="H155" s="21">
        <f t="shared" si="118"/>
        <v>0</v>
      </c>
      <c r="I155" s="21">
        <f t="shared" si="118"/>
        <v>0</v>
      </c>
      <c r="J155" s="21">
        <f t="shared" si="118"/>
        <v>9469262.8800000008</v>
      </c>
      <c r="K155" s="21">
        <f t="shared" si="118"/>
        <v>0</v>
      </c>
      <c r="L155" s="21">
        <f t="shared" si="118"/>
        <v>0</v>
      </c>
      <c r="M155" s="21">
        <f t="shared" si="118"/>
        <v>0</v>
      </c>
      <c r="N155" s="21">
        <f t="shared" si="118"/>
        <v>0</v>
      </c>
      <c r="O155" s="21">
        <f t="shared" si="118"/>
        <v>0</v>
      </c>
      <c r="P155" s="21">
        <f t="shared" si="118"/>
        <v>0</v>
      </c>
      <c r="Q155" s="21">
        <f t="shared" si="118"/>
        <v>0</v>
      </c>
      <c r="R155" s="21">
        <f t="shared" si="118"/>
        <v>0</v>
      </c>
      <c r="S155" s="21">
        <f t="shared" si="118"/>
        <v>0</v>
      </c>
      <c r="T155" s="21">
        <f t="shared" si="118"/>
        <v>0</v>
      </c>
      <c r="U155" s="21">
        <f t="shared" si="118"/>
        <v>0</v>
      </c>
      <c r="V155" s="21">
        <f t="shared" si="118"/>
        <v>0</v>
      </c>
      <c r="W155" s="21">
        <f t="shared" si="118"/>
        <v>0</v>
      </c>
      <c r="X155" s="16"/>
      <c r="Z155" s="29"/>
    </row>
    <row r="156" spans="1:26" ht="12" customHeight="1" x14ac:dyDescent="0.2">
      <c r="A156" s="22" t="s">
        <v>60</v>
      </c>
      <c r="B156" s="19" t="s">
        <v>19</v>
      </c>
      <c r="C156" s="19" t="s">
        <v>131</v>
      </c>
      <c r="D156" s="19" t="s">
        <v>133</v>
      </c>
      <c r="E156" s="20">
        <v>800</v>
      </c>
      <c r="F156" s="21">
        <f>'[1]4.ведомства'!G76</f>
        <v>9469262.8800000008</v>
      </c>
      <c r="G156" s="21">
        <f>'[1]4.ведомства'!H76</f>
        <v>0</v>
      </c>
      <c r="H156" s="21">
        <f>'[1]4.ведомства'!I76</f>
        <v>0</v>
      </c>
      <c r="I156" s="21">
        <f>'[1]4.ведомства'!J76</f>
        <v>0</v>
      </c>
      <c r="J156" s="21">
        <f>'[1]4.ведомства'!K76</f>
        <v>9469262.8800000008</v>
      </c>
      <c r="K156" s="21">
        <f>'[1]4.ведомства'!L76</f>
        <v>0</v>
      </c>
      <c r="L156" s="21">
        <f>'[1]4.ведомства'!M76</f>
        <v>0</v>
      </c>
      <c r="M156" s="21">
        <f>'[1]4.ведомства'!N76</f>
        <v>0</v>
      </c>
      <c r="N156" s="21">
        <f>'[1]4.ведомства'!O76</f>
        <v>0</v>
      </c>
      <c r="O156" s="21">
        <f>'[1]4.ведомства'!P76</f>
        <v>0</v>
      </c>
      <c r="P156" s="21">
        <f>'[1]4.ведомства'!Q76</f>
        <v>0</v>
      </c>
      <c r="Q156" s="21">
        <f>'[1]4.ведомства'!R76</f>
        <v>0</v>
      </c>
      <c r="R156" s="21">
        <f>'[1]4.ведомства'!S76</f>
        <v>0</v>
      </c>
      <c r="S156" s="21">
        <f>'[1]4.ведомства'!T76</f>
        <v>0</v>
      </c>
      <c r="T156" s="21">
        <f>'[1]4.ведомства'!U76</f>
        <v>0</v>
      </c>
      <c r="U156" s="21">
        <f>'[1]4.ведомства'!V76</f>
        <v>0</v>
      </c>
      <c r="V156" s="21">
        <f>'[1]4.ведомства'!W76</f>
        <v>0</v>
      </c>
      <c r="W156" s="21">
        <f>'[1]4.ведомства'!X76</f>
        <v>0</v>
      </c>
      <c r="X156" s="16"/>
      <c r="Z156" s="29"/>
    </row>
    <row r="157" spans="1:26" ht="12" customHeight="1" x14ac:dyDescent="0.2">
      <c r="A157" s="22" t="s">
        <v>134</v>
      </c>
      <c r="B157" s="19" t="s">
        <v>19</v>
      </c>
      <c r="C157" s="19" t="s">
        <v>135</v>
      </c>
      <c r="D157" s="19"/>
      <c r="E157" s="20"/>
      <c r="F157" s="21">
        <f>F158</f>
        <v>2338840.7800000003</v>
      </c>
      <c r="G157" s="21">
        <f t="shared" ref="G157:K160" si="119">G158</f>
        <v>0</v>
      </c>
      <c r="H157" s="21">
        <f t="shared" si="119"/>
        <v>0</v>
      </c>
      <c r="I157" s="21">
        <f t="shared" si="119"/>
        <v>0</v>
      </c>
      <c r="J157" s="21">
        <f t="shared" si="119"/>
        <v>2338840.7800000003</v>
      </c>
      <c r="K157" s="21">
        <f t="shared" si="119"/>
        <v>0</v>
      </c>
      <c r="L157" s="21">
        <f>L158</f>
        <v>3000000</v>
      </c>
      <c r="M157" s="21">
        <f t="shared" ref="M157:Q160" si="120">M158</f>
        <v>0</v>
      </c>
      <c r="N157" s="21">
        <f t="shared" si="120"/>
        <v>0</v>
      </c>
      <c r="O157" s="21">
        <f t="shared" si="120"/>
        <v>0</v>
      </c>
      <c r="P157" s="21">
        <f t="shared" si="120"/>
        <v>3000000</v>
      </c>
      <c r="Q157" s="21">
        <f t="shared" si="120"/>
        <v>0</v>
      </c>
      <c r="R157" s="21">
        <f>R158</f>
        <v>3000000</v>
      </c>
      <c r="S157" s="21">
        <f t="shared" ref="S157:W160" si="121">S158</f>
        <v>0</v>
      </c>
      <c r="T157" s="21">
        <f t="shared" si="121"/>
        <v>0</v>
      </c>
      <c r="U157" s="21">
        <f t="shared" si="121"/>
        <v>0</v>
      </c>
      <c r="V157" s="21">
        <f t="shared" si="121"/>
        <v>3000000</v>
      </c>
      <c r="W157" s="21">
        <f t="shared" si="121"/>
        <v>0</v>
      </c>
      <c r="X157" s="16"/>
    </row>
    <row r="158" spans="1:26" ht="12" customHeight="1" x14ac:dyDescent="0.2">
      <c r="A158" s="24" t="s">
        <v>36</v>
      </c>
      <c r="B158" s="19" t="s">
        <v>19</v>
      </c>
      <c r="C158" s="19" t="s">
        <v>135</v>
      </c>
      <c r="D158" s="19" t="s">
        <v>37</v>
      </c>
      <c r="E158" s="20"/>
      <c r="F158" s="21">
        <f>F159</f>
        <v>2338840.7800000003</v>
      </c>
      <c r="G158" s="21">
        <f t="shared" si="119"/>
        <v>0</v>
      </c>
      <c r="H158" s="21">
        <f t="shared" si="119"/>
        <v>0</v>
      </c>
      <c r="I158" s="21">
        <f t="shared" si="119"/>
        <v>0</v>
      </c>
      <c r="J158" s="21">
        <f t="shared" si="119"/>
        <v>2338840.7800000003</v>
      </c>
      <c r="K158" s="21">
        <f t="shared" si="119"/>
        <v>0</v>
      </c>
      <c r="L158" s="21">
        <f>L159</f>
        <v>3000000</v>
      </c>
      <c r="M158" s="21">
        <f t="shared" si="120"/>
        <v>0</v>
      </c>
      <c r="N158" s="21">
        <f t="shared" si="120"/>
        <v>0</v>
      </c>
      <c r="O158" s="21">
        <f t="shared" si="120"/>
        <v>0</v>
      </c>
      <c r="P158" s="21">
        <f t="shared" si="120"/>
        <v>3000000</v>
      </c>
      <c r="Q158" s="21">
        <f t="shared" si="120"/>
        <v>0</v>
      </c>
      <c r="R158" s="21">
        <f>R159</f>
        <v>3000000</v>
      </c>
      <c r="S158" s="21">
        <f t="shared" si="121"/>
        <v>0</v>
      </c>
      <c r="T158" s="21">
        <f t="shared" si="121"/>
        <v>0</v>
      </c>
      <c r="U158" s="21">
        <f t="shared" si="121"/>
        <v>0</v>
      </c>
      <c r="V158" s="21">
        <f t="shared" si="121"/>
        <v>3000000</v>
      </c>
      <c r="W158" s="21">
        <f t="shared" si="121"/>
        <v>0</v>
      </c>
      <c r="X158" s="16"/>
    </row>
    <row r="159" spans="1:26" ht="24" customHeight="1" x14ac:dyDescent="0.2">
      <c r="A159" s="24" t="s">
        <v>38</v>
      </c>
      <c r="B159" s="19" t="s">
        <v>19</v>
      </c>
      <c r="C159" s="19" t="s">
        <v>135</v>
      </c>
      <c r="D159" s="19" t="s">
        <v>39</v>
      </c>
      <c r="E159" s="20"/>
      <c r="F159" s="21">
        <f>F160</f>
        <v>2338840.7800000003</v>
      </c>
      <c r="G159" s="21">
        <f t="shared" si="119"/>
        <v>0</v>
      </c>
      <c r="H159" s="21">
        <f t="shared" si="119"/>
        <v>0</v>
      </c>
      <c r="I159" s="21">
        <f t="shared" si="119"/>
        <v>0</v>
      </c>
      <c r="J159" s="21">
        <f t="shared" si="119"/>
        <v>2338840.7800000003</v>
      </c>
      <c r="K159" s="21">
        <f t="shared" si="119"/>
        <v>0</v>
      </c>
      <c r="L159" s="21">
        <f>L160</f>
        <v>3000000</v>
      </c>
      <c r="M159" s="21">
        <f t="shared" si="120"/>
        <v>0</v>
      </c>
      <c r="N159" s="21">
        <f t="shared" si="120"/>
        <v>0</v>
      </c>
      <c r="O159" s="21">
        <f t="shared" si="120"/>
        <v>0</v>
      </c>
      <c r="P159" s="21">
        <f t="shared" si="120"/>
        <v>3000000</v>
      </c>
      <c r="Q159" s="21">
        <f t="shared" si="120"/>
        <v>0</v>
      </c>
      <c r="R159" s="21">
        <f>R160</f>
        <v>3000000</v>
      </c>
      <c r="S159" s="21">
        <f t="shared" si="121"/>
        <v>0</v>
      </c>
      <c r="T159" s="21">
        <f t="shared" si="121"/>
        <v>0</v>
      </c>
      <c r="U159" s="21">
        <f t="shared" si="121"/>
        <v>0</v>
      </c>
      <c r="V159" s="21">
        <f t="shared" si="121"/>
        <v>3000000</v>
      </c>
      <c r="W159" s="21">
        <f t="shared" si="121"/>
        <v>0</v>
      </c>
      <c r="X159" s="16"/>
    </row>
    <row r="160" spans="1:26" ht="12" customHeight="1" x14ac:dyDescent="0.2">
      <c r="A160" s="23" t="s">
        <v>136</v>
      </c>
      <c r="B160" s="19" t="s">
        <v>19</v>
      </c>
      <c r="C160" s="19" t="s">
        <v>135</v>
      </c>
      <c r="D160" s="19" t="s">
        <v>137</v>
      </c>
      <c r="E160" s="20"/>
      <c r="F160" s="21">
        <f>F161</f>
        <v>2338840.7800000003</v>
      </c>
      <c r="G160" s="21">
        <f t="shared" si="119"/>
        <v>0</v>
      </c>
      <c r="H160" s="21">
        <f t="shared" si="119"/>
        <v>0</v>
      </c>
      <c r="I160" s="21">
        <f t="shared" si="119"/>
        <v>0</v>
      </c>
      <c r="J160" s="21">
        <f t="shared" si="119"/>
        <v>2338840.7800000003</v>
      </c>
      <c r="K160" s="21">
        <f t="shared" si="119"/>
        <v>0</v>
      </c>
      <c r="L160" s="21">
        <f>L161</f>
        <v>3000000</v>
      </c>
      <c r="M160" s="21">
        <f t="shared" si="120"/>
        <v>0</v>
      </c>
      <c r="N160" s="21">
        <f t="shared" si="120"/>
        <v>0</v>
      </c>
      <c r="O160" s="21">
        <f t="shared" si="120"/>
        <v>0</v>
      </c>
      <c r="P160" s="21">
        <f t="shared" si="120"/>
        <v>3000000</v>
      </c>
      <c r="Q160" s="21">
        <f t="shared" si="120"/>
        <v>0</v>
      </c>
      <c r="R160" s="21">
        <f>R161</f>
        <v>3000000</v>
      </c>
      <c r="S160" s="21">
        <f t="shared" si="121"/>
        <v>0</v>
      </c>
      <c r="T160" s="21">
        <f t="shared" si="121"/>
        <v>0</v>
      </c>
      <c r="U160" s="21">
        <f t="shared" si="121"/>
        <v>0</v>
      </c>
      <c r="V160" s="21">
        <f t="shared" si="121"/>
        <v>3000000</v>
      </c>
      <c r="W160" s="21">
        <f t="shared" si="121"/>
        <v>0</v>
      </c>
      <c r="X160" s="16"/>
    </row>
    <row r="161" spans="1:24" ht="12" customHeight="1" x14ac:dyDescent="0.2">
      <c r="A161" s="22" t="s">
        <v>60</v>
      </c>
      <c r="B161" s="19" t="s">
        <v>19</v>
      </c>
      <c r="C161" s="19" t="s">
        <v>135</v>
      </c>
      <c r="D161" s="19" t="s">
        <v>137</v>
      </c>
      <c r="E161" s="20">
        <v>800</v>
      </c>
      <c r="F161" s="21">
        <f>'[1]4.ведомства'!G259</f>
        <v>2338840.7800000003</v>
      </c>
      <c r="G161" s="21">
        <f>'[1]4.ведомства'!H259</f>
        <v>0</v>
      </c>
      <c r="H161" s="21">
        <f>'[1]4.ведомства'!I259</f>
        <v>0</v>
      </c>
      <c r="I161" s="21">
        <f>'[1]4.ведомства'!J259</f>
        <v>0</v>
      </c>
      <c r="J161" s="21">
        <f>'[1]4.ведомства'!K259</f>
        <v>2338840.7800000003</v>
      </c>
      <c r="K161" s="21">
        <f>'[1]4.ведомства'!L259</f>
        <v>0</v>
      </c>
      <c r="L161" s="21">
        <f>'[1]4.ведомства'!M259</f>
        <v>3000000</v>
      </c>
      <c r="M161" s="21">
        <f>'[1]4.ведомства'!N259</f>
        <v>0</v>
      </c>
      <c r="N161" s="21">
        <f>'[1]4.ведомства'!O259</f>
        <v>0</v>
      </c>
      <c r="O161" s="21">
        <f>'[1]4.ведомства'!P259</f>
        <v>0</v>
      </c>
      <c r="P161" s="21">
        <f>'[1]4.ведомства'!Q259</f>
        <v>3000000</v>
      </c>
      <c r="Q161" s="21">
        <f>'[1]4.ведомства'!R259</f>
        <v>0</v>
      </c>
      <c r="R161" s="21">
        <f>'[1]4.ведомства'!S259</f>
        <v>3000000</v>
      </c>
      <c r="S161" s="21">
        <f>'[1]4.ведомства'!T259</f>
        <v>0</v>
      </c>
      <c r="T161" s="21">
        <f>'[1]4.ведомства'!U259</f>
        <v>0</v>
      </c>
      <c r="U161" s="21">
        <f>'[1]4.ведомства'!V259</f>
        <v>0</v>
      </c>
      <c r="V161" s="21">
        <f>'[1]4.ведомства'!W259</f>
        <v>3000000</v>
      </c>
      <c r="W161" s="21">
        <f>'[1]4.ведомства'!X259</f>
        <v>0</v>
      </c>
      <c r="X161" s="16"/>
    </row>
    <row r="162" spans="1:24" ht="12" customHeight="1" x14ac:dyDescent="0.2">
      <c r="A162" s="22" t="s">
        <v>138</v>
      </c>
      <c r="B162" s="19" t="s">
        <v>19</v>
      </c>
      <c r="C162" s="19" t="s">
        <v>139</v>
      </c>
      <c r="D162" s="19"/>
      <c r="E162" s="20"/>
      <c r="F162" s="21">
        <f t="shared" ref="F162:W162" si="122">F163+F170+F216+F211</f>
        <v>167872142.79999995</v>
      </c>
      <c r="G162" s="21">
        <f t="shared" si="122"/>
        <v>2485653</v>
      </c>
      <c r="H162" s="21">
        <f t="shared" si="122"/>
        <v>2243162.5500000003</v>
      </c>
      <c r="I162" s="21">
        <f t="shared" si="122"/>
        <v>0</v>
      </c>
      <c r="J162" s="21">
        <f t="shared" si="122"/>
        <v>170115305.34999999</v>
      </c>
      <c r="K162" s="21">
        <f t="shared" si="122"/>
        <v>2485653</v>
      </c>
      <c r="L162" s="21">
        <f t="shared" si="122"/>
        <v>105420100.52000001</v>
      </c>
      <c r="M162" s="21">
        <f t="shared" si="122"/>
        <v>2096513</v>
      </c>
      <c r="N162" s="21">
        <f t="shared" si="122"/>
        <v>0</v>
      </c>
      <c r="O162" s="21">
        <f t="shared" si="122"/>
        <v>0</v>
      </c>
      <c r="P162" s="21">
        <f t="shared" si="122"/>
        <v>105420100.52000001</v>
      </c>
      <c r="Q162" s="21">
        <f t="shared" si="122"/>
        <v>2096513</v>
      </c>
      <c r="R162" s="21">
        <f t="shared" si="122"/>
        <v>104085061.95</v>
      </c>
      <c r="S162" s="21">
        <f t="shared" si="122"/>
        <v>2096513</v>
      </c>
      <c r="T162" s="21">
        <f t="shared" si="122"/>
        <v>0</v>
      </c>
      <c r="U162" s="21">
        <f t="shared" si="122"/>
        <v>0</v>
      </c>
      <c r="V162" s="21">
        <f t="shared" si="122"/>
        <v>104085061.95</v>
      </c>
      <c r="W162" s="21">
        <f t="shared" si="122"/>
        <v>2096513</v>
      </c>
      <c r="X162" s="16"/>
    </row>
    <row r="163" spans="1:24" ht="24" customHeight="1" x14ac:dyDescent="0.2">
      <c r="A163" s="22" t="s">
        <v>140</v>
      </c>
      <c r="B163" s="19" t="s">
        <v>19</v>
      </c>
      <c r="C163" s="19" t="s">
        <v>139</v>
      </c>
      <c r="D163" s="19" t="s">
        <v>141</v>
      </c>
      <c r="E163" s="20"/>
      <c r="F163" s="21">
        <f>F164</f>
        <v>3062981.4499999997</v>
      </c>
      <c r="G163" s="21">
        <f t="shared" ref="G163:K165" si="123">G164</f>
        <v>0</v>
      </c>
      <c r="H163" s="21">
        <f t="shared" si="123"/>
        <v>72235.700000000012</v>
      </c>
      <c r="I163" s="21">
        <f t="shared" si="123"/>
        <v>0</v>
      </c>
      <c r="J163" s="21">
        <f t="shared" si="123"/>
        <v>3135217.15</v>
      </c>
      <c r="K163" s="21">
        <f t="shared" si="123"/>
        <v>0</v>
      </c>
      <c r="L163" s="21">
        <f>L164</f>
        <v>1200000</v>
      </c>
      <c r="M163" s="21">
        <f t="shared" ref="M163:Q165" si="124">M164</f>
        <v>0</v>
      </c>
      <c r="N163" s="21">
        <f t="shared" si="124"/>
        <v>0</v>
      </c>
      <c r="O163" s="21">
        <f t="shared" si="124"/>
        <v>0</v>
      </c>
      <c r="P163" s="21">
        <f t="shared" si="124"/>
        <v>1200000</v>
      </c>
      <c r="Q163" s="21">
        <f t="shared" si="124"/>
        <v>0</v>
      </c>
      <c r="R163" s="21">
        <f>R164</f>
        <v>1200000</v>
      </c>
      <c r="S163" s="21">
        <f t="shared" ref="S163:W165" si="125">S164</f>
        <v>0</v>
      </c>
      <c r="T163" s="21">
        <f t="shared" si="125"/>
        <v>0</v>
      </c>
      <c r="U163" s="21">
        <f t="shared" si="125"/>
        <v>0</v>
      </c>
      <c r="V163" s="21">
        <f t="shared" si="125"/>
        <v>1200000</v>
      </c>
      <c r="W163" s="21">
        <f t="shared" si="125"/>
        <v>0</v>
      </c>
      <c r="X163" s="16"/>
    </row>
    <row r="164" spans="1:24" ht="36" customHeight="1" x14ac:dyDescent="0.2">
      <c r="A164" s="22" t="s">
        <v>142</v>
      </c>
      <c r="B164" s="19" t="s">
        <v>19</v>
      </c>
      <c r="C164" s="19" t="s">
        <v>139</v>
      </c>
      <c r="D164" s="19" t="s">
        <v>143</v>
      </c>
      <c r="E164" s="20"/>
      <c r="F164" s="21">
        <f>F165</f>
        <v>3062981.4499999997</v>
      </c>
      <c r="G164" s="21">
        <f t="shared" si="123"/>
        <v>0</v>
      </c>
      <c r="H164" s="21">
        <f t="shared" si="123"/>
        <v>72235.700000000012</v>
      </c>
      <c r="I164" s="21">
        <f t="shared" si="123"/>
        <v>0</v>
      </c>
      <c r="J164" s="21">
        <f t="shared" si="123"/>
        <v>3135217.15</v>
      </c>
      <c r="K164" s="21">
        <f t="shared" si="123"/>
        <v>0</v>
      </c>
      <c r="L164" s="21">
        <f>L165</f>
        <v>1200000</v>
      </c>
      <c r="M164" s="21">
        <f t="shared" si="124"/>
        <v>0</v>
      </c>
      <c r="N164" s="21">
        <f t="shared" si="124"/>
        <v>0</v>
      </c>
      <c r="O164" s="21">
        <f t="shared" si="124"/>
        <v>0</v>
      </c>
      <c r="P164" s="21">
        <f t="shared" si="124"/>
        <v>1200000</v>
      </c>
      <c r="Q164" s="21">
        <f t="shared" si="124"/>
        <v>0</v>
      </c>
      <c r="R164" s="21">
        <f>R165</f>
        <v>1200000</v>
      </c>
      <c r="S164" s="21">
        <f t="shared" si="125"/>
        <v>0</v>
      </c>
      <c r="T164" s="21">
        <f t="shared" si="125"/>
        <v>0</v>
      </c>
      <c r="U164" s="21">
        <f t="shared" si="125"/>
        <v>0</v>
      </c>
      <c r="V164" s="21">
        <f t="shared" si="125"/>
        <v>1200000</v>
      </c>
      <c r="W164" s="21">
        <f t="shared" si="125"/>
        <v>0</v>
      </c>
      <c r="X164" s="16"/>
    </row>
    <row r="165" spans="1:24" ht="36" customHeight="1" x14ac:dyDescent="0.2">
      <c r="A165" s="22" t="s">
        <v>144</v>
      </c>
      <c r="B165" s="19" t="s">
        <v>19</v>
      </c>
      <c r="C165" s="19" t="s">
        <v>139</v>
      </c>
      <c r="D165" s="19" t="s">
        <v>145</v>
      </c>
      <c r="E165" s="20"/>
      <c r="F165" s="21">
        <f>F166</f>
        <v>3062981.4499999997</v>
      </c>
      <c r="G165" s="21">
        <f t="shared" si="123"/>
        <v>0</v>
      </c>
      <c r="H165" s="21">
        <f t="shared" si="123"/>
        <v>72235.700000000012</v>
      </c>
      <c r="I165" s="21">
        <f t="shared" si="123"/>
        <v>0</v>
      </c>
      <c r="J165" s="21">
        <f t="shared" si="123"/>
        <v>3135217.15</v>
      </c>
      <c r="K165" s="21">
        <f t="shared" si="123"/>
        <v>0</v>
      </c>
      <c r="L165" s="21">
        <f>L166</f>
        <v>1200000</v>
      </c>
      <c r="M165" s="21">
        <f t="shared" si="124"/>
        <v>0</v>
      </c>
      <c r="N165" s="21">
        <f t="shared" si="124"/>
        <v>0</v>
      </c>
      <c r="O165" s="21">
        <f t="shared" si="124"/>
        <v>0</v>
      </c>
      <c r="P165" s="21">
        <f t="shared" si="124"/>
        <v>1200000</v>
      </c>
      <c r="Q165" s="21">
        <f t="shared" si="124"/>
        <v>0</v>
      </c>
      <c r="R165" s="21">
        <f>R166</f>
        <v>1200000</v>
      </c>
      <c r="S165" s="21">
        <f t="shared" si="125"/>
        <v>0</v>
      </c>
      <c r="T165" s="21">
        <f t="shared" si="125"/>
        <v>0</v>
      </c>
      <c r="U165" s="21">
        <f t="shared" si="125"/>
        <v>0</v>
      </c>
      <c r="V165" s="21">
        <f t="shared" si="125"/>
        <v>1200000</v>
      </c>
      <c r="W165" s="21">
        <f t="shared" si="125"/>
        <v>0</v>
      </c>
      <c r="X165" s="16"/>
    </row>
    <row r="166" spans="1:24" ht="60" customHeight="1" x14ac:dyDescent="0.2">
      <c r="A166" s="22" t="s">
        <v>146</v>
      </c>
      <c r="B166" s="19" t="s">
        <v>19</v>
      </c>
      <c r="C166" s="19" t="s">
        <v>139</v>
      </c>
      <c r="D166" s="19" t="s">
        <v>147</v>
      </c>
      <c r="E166" s="20"/>
      <c r="F166" s="21">
        <f t="shared" ref="F166:K166" si="126">SUM(F167:F169)</f>
        <v>3062981.4499999997</v>
      </c>
      <c r="G166" s="21">
        <f t="shared" si="126"/>
        <v>0</v>
      </c>
      <c r="H166" s="21">
        <f t="shared" si="126"/>
        <v>72235.700000000012</v>
      </c>
      <c r="I166" s="21">
        <f t="shared" si="126"/>
        <v>0</v>
      </c>
      <c r="J166" s="21">
        <f t="shared" si="126"/>
        <v>3135217.15</v>
      </c>
      <c r="K166" s="21">
        <f t="shared" si="126"/>
        <v>0</v>
      </c>
      <c r="L166" s="21">
        <f t="shared" ref="L166:W166" si="127">SUM(L167:L169)</f>
        <v>1200000</v>
      </c>
      <c r="M166" s="21">
        <f t="shared" si="127"/>
        <v>0</v>
      </c>
      <c r="N166" s="21">
        <f t="shared" si="127"/>
        <v>0</v>
      </c>
      <c r="O166" s="21">
        <f t="shared" si="127"/>
        <v>0</v>
      </c>
      <c r="P166" s="21">
        <f t="shared" si="127"/>
        <v>1200000</v>
      </c>
      <c r="Q166" s="21">
        <f t="shared" si="127"/>
        <v>0</v>
      </c>
      <c r="R166" s="21">
        <f t="shared" si="127"/>
        <v>1200000</v>
      </c>
      <c r="S166" s="21">
        <f t="shared" si="127"/>
        <v>0</v>
      </c>
      <c r="T166" s="21">
        <f t="shared" si="127"/>
        <v>0</v>
      </c>
      <c r="U166" s="21">
        <f t="shared" si="127"/>
        <v>0</v>
      </c>
      <c r="V166" s="21">
        <f t="shared" si="127"/>
        <v>1200000</v>
      </c>
      <c r="W166" s="21">
        <f t="shared" si="127"/>
        <v>0</v>
      </c>
      <c r="X166" s="16"/>
    </row>
    <row r="167" spans="1:24" ht="12" customHeight="1" x14ac:dyDescent="0.2">
      <c r="A167" s="22" t="s">
        <v>111</v>
      </c>
      <c r="B167" s="19" t="s">
        <v>19</v>
      </c>
      <c r="C167" s="19" t="s">
        <v>139</v>
      </c>
      <c r="D167" s="19" t="s">
        <v>147</v>
      </c>
      <c r="E167" s="20">
        <v>300</v>
      </c>
      <c r="F167" s="21">
        <f>'[1]4.ведомства'!G82+'[1]4.ведомства'!G338+'[1]4.ведомства'!G265+'[1]4.ведомства'!G662+'[1]4.ведомства'!G1455</f>
        <v>491581.1</v>
      </c>
      <c r="G167" s="21">
        <f>'[1]4.ведомства'!H82+'[1]4.ведомства'!H338+'[1]4.ведомства'!H265+'[1]4.ведомства'!H662+'[1]4.ведомства'!H1455</f>
        <v>0</v>
      </c>
      <c r="H167" s="21">
        <f>'[1]4.ведомства'!I82+'[1]4.ведомства'!I338+'[1]4.ведомства'!I265+'[1]4.ведомства'!I662+'[1]4.ведомства'!I1455</f>
        <v>0</v>
      </c>
      <c r="I167" s="21">
        <f>'[1]4.ведомства'!J82+'[1]4.ведомства'!J338+'[1]4.ведомства'!J265+'[1]4.ведомства'!J662+'[1]4.ведомства'!J1455</f>
        <v>0</v>
      </c>
      <c r="J167" s="21">
        <f>'[1]4.ведомства'!K82+'[1]4.ведомства'!K338+'[1]4.ведомства'!K265+'[1]4.ведомства'!K662+'[1]4.ведомства'!K1455</f>
        <v>491581.1</v>
      </c>
      <c r="K167" s="21">
        <f>'[1]4.ведомства'!L82+'[1]4.ведомства'!L338+'[1]4.ведомства'!L265+'[1]4.ведомства'!L662+'[1]4.ведомства'!L1455</f>
        <v>0</v>
      </c>
      <c r="L167" s="21">
        <f>'[1]4.ведомства'!M82+'[1]4.ведомства'!M338+'[1]4.ведомства'!M265+'[1]4.ведомства'!M662+'[1]4.ведомства'!M1455</f>
        <v>0</v>
      </c>
      <c r="M167" s="21">
        <f>'[1]4.ведомства'!N82+'[1]4.ведомства'!N338+'[1]4.ведомства'!N265+'[1]4.ведомства'!N662+'[1]4.ведомства'!N1455</f>
        <v>0</v>
      </c>
      <c r="N167" s="21">
        <f>'[1]4.ведомства'!O82+'[1]4.ведомства'!O338+'[1]4.ведомства'!O265+'[1]4.ведомства'!O662+'[1]4.ведомства'!O1455</f>
        <v>0</v>
      </c>
      <c r="O167" s="21">
        <f>'[1]4.ведомства'!P82+'[1]4.ведомства'!P338+'[1]4.ведомства'!P265+'[1]4.ведомства'!P662+'[1]4.ведомства'!P1455</f>
        <v>0</v>
      </c>
      <c r="P167" s="21">
        <f>'[1]4.ведомства'!Q82+'[1]4.ведомства'!Q338+'[1]4.ведомства'!Q265+'[1]4.ведомства'!Q662+'[1]4.ведомства'!Q1455</f>
        <v>0</v>
      </c>
      <c r="Q167" s="21">
        <f>'[1]4.ведомства'!R82+'[1]4.ведомства'!R338+'[1]4.ведомства'!R265+'[1]4.ведомства'!R662+'[1]4.ведомства'!R1455</f>
        <v>0</v>
      </c>
      <c r="R167" s="21">
        <f>'[1]4.ведомства'!S82+'[1]4.ведомства'!S338+'[1]4.ведомства'!S265+'[1]4.ведомства'!S662+'[1]4.ведомства'!S1455</f>
        <v>0</v>
      </c>
      <c r="S167" s="21">
        <f>'[1]4.ведомства'!T82+'[1]4.ведомства'!T338+'[1]4.ведомства'!T265+'[1]4.ведомства'!T662+'[1]4.ведомства'!T1455</f>
        <v>0</v>
      </c>
      <c r="T167" s="21">
        <f>'[1]4.ведомства'!U82+'[1]4.ведомства'!U338+'[1]4.ведомства'!U265+'[1]4.ведомства'!U662+'[1]4.ведомства'!U1455</f>
        <v>0</v>
      </c>
      <c r="U167" s="21">
        <f>'[1]4.ведомства'!V82+'[1]4.ведомства'!V338+'[1]4.ведомства'!V265+'[1]4.ведомства'!V662+'[1]4.ведомства'!V1455</f>
        <v>0</v>
      </c>
      <c r="V167" s="21">
        <f>'[1]4.ведомства'!W82+'[1]4.ведомства'!W338+'[1]4.ведомства'!W265+'[1]4.ведомства'!W662+'[1]4.ведомства'!W1455</f>
        <v>0</v>
      </c>
      <c r="W167" s="21">
        <f>'[1]4.ведомства'!X82+'[1]4.ведомства'!X338+'[1]4.ведомства'!X265+'[1]4.ведомства'!X662+'[1]4.ведомства'!X1455</f>
        <v>0</v>
      </c>
      <c r="X167" s="16"/>
    </row>
    <row r="168" spans="1:24" ht="24" customHeight="1" x14ac:dyDescent="0.2">
      <c r="A168" s="22" t="s">
        <v>148</v>
      </c>
      <c r="B168" s="19" t="s">
        <v>19</v>
      </c>
      <c r="C168" s="19" t="s">
        <v>139</v>
      </c>
      <c r="D168" s="19" t="s">
        <v>147</v>
      </c>
      <c r="E168" s="20">
        <v>600</v>
      </c>
      <c r="F168" s="21">
        <f>'[1]4.ведомства'!G339+'[1]4.ведомства'!G663+'[1]4.ведомства'!G942</f>
        <v>2000202.3499999999</v>
      </c>
      <c r="G168" s="21">
        <f>'[1]4.ведомства'!H339+'[1]4.ведомства'!H663+'[1]4.ведомства'!H942</f>
        <v>0</v>
      </c>
      <c r="H168" s="21">
        <f>'[1]4.ведомства'!I339+'[1]4.ведомства'!I663+'[1]4.ведомства'!I942</f>
        <v>571198</v>
      </c>
      <c r="I168" s="21">
        <f>'[1]4.ведомства'!J339+'[1]4.ведомства'!J663+'[1]4.ведомства'!J942</f>
        <v>0</v>
      </c>
      <c r="J168" s="21">
        <f>'[1]4.ведомства'!K339+'[1]4.ведомства'!K663+'[1]4.ведомства'!K942</f>
        <v>2571400.3499999996</v>
      </c>
      <c r="K168" s="21">
        <f>'[1]4.ведомства'!L339+'[1]4.ведомства'!L663+'[1]4.ведомства'!L942</f>
        <v>0</v>
      </c>
      <c r="L168" s="21">
        <f>'[1]4.ведомства'!M339+'[1]4.ведомства'!M663+'[1]4.ведомства'!M942</f>
        <v>0</v>
      </c>
      <c r="M168" s="21">
        <f>'[1]4.ведомства'!N339+'[1]4.ведомства'!N663+'[1]4.ведомства'!N942</f>
        <v>0</v>
      </c>
      <c r="N168" s="21">
        <f>'[1]4.ведомства'!O339+'[1]4.ведомства'!O663+'[1]4.ведомства'!O942</f>
        <v>0</v>
      </c>
      <c r="O168" s="21">
        <f>'[1]4.ведомства'!P339+'[1]4.ведомства'!P663+'[1]4.ведомства'!P942</f>
        <v>0</v>
      </c>
      <c r="P168" s="21">
        <f>'[1]4.ведомства'!Q339+'[1]4.ведомства'!Q663+'[1]4.ведомства'!Q942</f>
        <v>0</v>
      </c>
      <c r="Q168" s="21">
        <f>'[1]4.ведомства'!R339+'[1]4.ведомства'!R663+'[1]4.ведомства'!R942</f>
        <v>0</v>
      </c>
      <c r="R168" s="21">
        <f>'[1]4.ведомства'!S339+'[1]4.ведомства'!S663+'[1]4.ведомства'!S942</f>
        <v>0</v>
      </c>
      <c r="S168" s="21">
        <f>'[1]4.ведомства'!T339+'[1]4.ведомства'!T663+'[1]4.ведомства'!T942</f>
        <v>0</v>
      </c>
      <c r="T168" s="21">
        <f>'[1]4.ведомства'!U339+'[1]4.ведомства'!U663+'[1]4.ведомства'!U942</f>
        <v>0</v>
      </c>
      <c r="U168" s="21">
        <f>'[1]4.ведомства'!V339+'[1]4.ведомства'!V663+'[1]4.ведомства'!V942</f>
        <v>0</v>
      </c>
      <c r="V168" s="21">
        <f>'[1]4.ведомства'!W339+'[1]4.ведомства'!W663+'[1]4.ведомства'!W942</f>
        <v>0</v>
      </c>
      <c r="W168" s="21">
        <f>'[1]4.ведомства'!X339+'[1]4.ведомства'!X663+'[1]4.ведомства'!X942</f>
        <v>0</v>
      </c>
      <c r="X168" s="16"/>
    </row>
    <row r="169" spans="1:24" ht="12" customHeight="1" x14ac:dyDescent="0.2">
      <c r="A169" s="22" t="s">
        <v>60</v>
      </c>
      <c r="B169" s="19" t="s">
        <v>19</v>
      </c>
      <c r="C169" s="19" t="s">
        <v>139</v>
      </c>
      <c r="D169" s="19" t="s">
        <v>147</v>
      </c>
      <c r="E169" s="20">
        <v>800</v>
      </c>
      <c r="F169" s="21">
        <f>'[1]4.ведомства'!G266</f>
        <v>571198</v>
      </c>
      <c r="G169" s="21">
        <f>'[1]4.ведомства'!H266</f>
        <v>0</v>
      </c>
      <c r="H169" s="21">
        <f>'[1]4.ведомства'!I266</f>
        <v>-498962.3</v>
      </c>
      <c r="I169" s="21">
        <f>'[1]4.ведомства'!J266</f>
        <v>0</v>
      </c>
      <c r="J169" s="21">
        <f>'[1]4.ведомства'!K266</f>
        <v>72235.700000000012</v>
      </c>
      <c r="K169" s="21">
        <f>'[1]4.ведомства'!L266</f>
        <v>0</v>
      </c>
      <c r="L169" s="21">
        <f>'[1]4.ведомства'!M266</f>
        <v>1200000</v>
      </c>
      <c r="M169" s="21">
        <f>'[1]4.ведомства'!N266</f>
        <v>0</v>
      </c>
      <c r="N169" s="21">
        <f>'[1]4.ведомства'!O266</f>
        <v>0</v>
      </c>
      <c r="O169" s="21">
        <f>'[1]4.ведомства'!P266</f>
        <v>0</v>
      </c>
      <c r="P169" s="21">
        <f>'[1]4.ведомства'!Q266</f>
        <v>1200000</v>
      </c>
      <c r="Q169" s="21">
        <f>'[1]4.ведомства'!R266</f>
        <v>0</v>
      </c>
      <c r="R169" s="21">
        <f>'[1]4.ведомства'!S266</f>
        <v>1200000</v>
      </c>
      <c r="S169" s="21">
        <f>'[1]4.ведомства'!T266</f>
        <v>0</v>
      </c>
      <c r="T169" s="21">
        <f>'[1]4.ведомства'!U266</f>
        <v>0</v>
      </c>
      <c r="U169" s="21">
        <f>'[1]4.ведомства'!V266</f>
        <v>0</v>
      </c>
      <c r="V169" s="21">
        <f>'[1]4.ведомства'!W266</f>
        <v>1200000</v>
      </c>
      <c r="W169" s="21">
        <f>'[1]4.ведомства'!X266</f>
        <v>0</v>
      </c>
      <c r="X169" s="16"/>
    </row>
    <row r="170" spans="1:24" ht="24" customHeight="1" x14ac:dyDescent="0.2">
      <c r="A170" s="22" t="s">
        <v>22</v>
      </c>
      <c r="B170" s="19" t="s">
        <v>19</v>
      </c>
      <c r="C170" s="19" t="s">
        <v>139</v>
      </c>
      <c r="D170" s="19" t="s">
        <v>23</v>
      </c>
      <c r="E170" s="20"/>
      <c r="F170" s="21">
        <f t="shared" ref="F170:W170" si="128">F171+F201</f>
        <v>152726833.06999996</v>
      </c>
      <c r="G170" s="21">
        <f t="shared" si="128"/>
        <v>0</v>
      </c>
      <c r="H170" s="21">
        <f t="shared" si="128"/>
        <v>2170926.85</v>
      </c>
      <c r="I170" s="21">
        <f t="shared" si="128"/>
        <v>0</v>
      </c>
      <c r="J170" s="21">
        <f t="shared" si="128"/>
        <v>154897759.91999999</v>
      </c>
      <c r="K170" s="21">
        <f t="shared" si="128"/>
        <v>0</v>
      </c>
      <c r="L170" s="21">
        <f t="shared" si="128"/>
        <v>99240972.210000008</v>
      </c>
      <c r="M170" s="21">
        <f t="shared" si="128"/>
        <v>0</v>
      </c>
      <c r="N170" s="21">
        <f t="shared" si="128"/>
        <v>0</v>
      </c>
      <c r="O170" s="21">
        <f t="shared" si="128"/>
        <v>0</v>
      </c>
      <c r="P170" s="21">
        <f t="shared" si="128"/>
        <v>99240972.210000008</v>
      </c>
      <c r="Q170" s="21">
        <f t="shared" si="128"/>
        <v>0</v>
      </c>
      <c r="R170" s="21">
        <f t="shared" si="128"/>
        <v>97987738.210000008</v>
      </c>
      <c r="S170" s="21">
        <f t="shared" si="128"/>
        <v>0</v>
      </c>
      <c r="T170" s="21">
        <f t="shared" si="128"/>
        <v>0</v>
      </c>
      <c r="U170" s="21">
        <f t="shared" si="128"/>
        <v>0</v>
      </c>
      <c r="V170" s="21">
        <f t="shared" si="128"/>
        <v>97987738.210000008</v>
      </c>
      <c r="W170" s="21">
        <f t="shared" si="128"/>
        <v>0</v>
      </c>
      <c r="X170" s="16"/>
    </row>
    <row r="171" spans="1:24" ht="36" customHeight="1" x14ac:dyDescent="0.2">
      <c r="A171" s="22" t="s">
        <v>76</v>
      </c>
      <c r="B171" s="19" t="s">
        <v>19</v>
      </c>
      <c r="C171" s="19" t="s">
        <v>139</v>
      </c>
      <c r="D171" s="19" t="s">
        <v>77</v>
      </c>
      <c r="E171" s="20"/>
      <c r="F171" s="21">
        <f t="shared" ref="F171:W171" si="129">F172+F175+F178+F185</f>
        <v>142565284.67999998</v>
      </c>
      <c r="G171" s="21">
        <f t="shared" si="129"/>
        <v>0</v>
      </c>
      <c r="H171" s="21">
        <f t="shared" si="129"/>
        <v>2021558.37</v>
      </c>
      <c r="I171" s="21">
        <f t="shared" si="129"/>
        <v>0</v>
      </c>
      <c r="J171" s="21">
        <f t="shared" si="129"/>
        <v>144586843.04999998</v>
      </c>
      <c r="K171" s="21">
        <f t="shared" si="129"/>
        <v>0</v>
      </c>
      <c r="L171" s="21">
        <f t="shared" si="129"/>
        <v>92419624.770000011</v>
      </c>
      <c r="M171" s="21">
        <f t="shared" si="129"/>
        <v>0</v>
      </c>
      <c r="N171" s="21">
        <f t="shared" si="129"/>
        <v>0</v>
      </c>
      <c r="O171" s="21">
        <f t="shared" si="129"/>
        <v>0</v>
      </c>
      <c r="P171" s="21">
        <f t="shared" si="129"/>
        <v>92419624.770000011</v>
      </c>
      <c r="Q171" s="21">
        <f t="shared" si="129"/>
        <v>0</v>
      </c>
      <c r="R171" s="21">
        <f t="shared" si="129"/>
        <v>91244624.770000011</v>
      </c>
      <c r="S171" s="21">
        <f t="shared" si="129"/>
        <v>0</v>
      </c>
      <c r="T171" s="21">
        <f t="shared" si="129"/>
        <v>0</v>
      </c>
      <c r="U171" s="21">
        <f t="shared" si="129"/>
        <v>0</v>
      </c>
      <c r="V171" s="21">
        <f t="shared" si="129"/>
        <v>91244624.770000011</v>
      </c>
      <c r="W171" s="21">
        <f t="shared" si="129"/>
        <v>0</v>
      </c>
      <c r="X171" s="16"/>
    </row>
    <row r="172" spans="1:24" ht="36" customHeight="1" x14ac:dyDescent="0.2">
      <c r="A172" s="23" t="s">
        <v>149</v>
      </c>
      <c r="B172" s="19" t="s">
        <v>19</v>
      </c>
      <c r="C172" s="19" t="s">
        <v>139</v>
      </c>
      <c r="D172" s="19" t="s">
        <v>150</v>
      </c>
      <c r="E172" s="20"/>
      <c r="F172" s="21">
        <f t="shared" ref="F172:W172" si="130">F173</f>
        <v>250000</v>
      </c>
      <c r="G172" s="21">
        <f t="shared" si="130"/>
        <v>0</v>
      </c>
      <c r="H172" s="21">
        <f t="shared" si="130"/>
        <v>0</v>
      </c>
      <c r="I172" s="21">
        <f t="shared" si="130"/>
        <v>0</v>
      </c>
      <c r="J172" s="21">
        <f t="shared" si="130"/>
        <v>250000</v>
      </c>
      <c r="K172" s="21">
        <f t="shared" si="130"/>
        <v>0</v>
      </c>
      <c r="L172" s="21">
        <f t="shared" si="130"/>
        <v>200000</v>
      </c>
      <c r="M172" s="21">
        <f t="shared" si="130"/>
        <v>0</v>
      </c>
      <c r="N172" s="21">
        <f t="shared" si="130"/>
        <v>0</v>
      </c>
      <c r="O172" s="21">
        <f t="shared" si="130"/>
        <v>0</v>
      </c>
      <c r="P172" s="21">
        <f t="shared" si="130"/>
        <v>200000</v>
      </c>
      <c r="Q172" s="21">
        <f t="shared" si="130"/>
        <v>0</v>
      </c>
      <c r="R172" s="21">
        <f t="shared" si="130"/>
        <v>200000</v>
      </c>
      <c r="S172" s="21">
        <f t="shared" si="130"/>
        <v>0</v>
      </c>
      <c r="T172" s="21">
        <f t="shared" si="130"/>
        <v>0</v>
      </c>
      <c r="U172" s="21">
        <f t="shared" si="130"/>
        <v>0</v>
      </c>
      <c r="V172" s="21">
        <f t="shared" si="130"/>
        <v>200000</v>
      </c>
      <c r="W172" s="21">
        <f t="shared" si="130"/>
        <v>0</v>
      </c>
      <c r="X172" s="16"/>
    </row>
    <row r="173" spans="1:24" ht="24" customHeight="1" x14ac:dyDescent="0.2">
      <c r="A173" s="23" t="s">
        <v>151</v>
      </c>
      <c r="B173" s="19" t="s">
        <v>19</v>
      </c>
      <c r="C173" s="19" t="s">
        <v>139</v>
      </c>
      <c r="D173" s="19" t="s">
        <v>152</v>
      </c>
      <c r="E173" s="20"/>
      <c r="F173" s="21">
        <f t="shared" ref="F173:K173" si="131">SUM(F174:F174)</f>
        <v>250000</v>
      </c>
      <c r="G173" s="21">
        <f t="shared" si="131"/>
        <v>0</v>
      </c>
      <c r="H173" s="21">
        <f t="shared" si="131"/>
        <v>0</v>
      </c>
      <c r="I173" s="21">
        <f t="shared" si="131"/>
        <v>0</v>
      </c>
      <c r="J173" s="21">
        <f t="shared" si="131"/>
        <v>250000</v>
      </c>
      <c r="K173" s="21">
        <f t="shared" si="131"/>
        <v>0</v>
      </c>
      <c r="L173" s="21">
        <f t="shared" ref="L173:W173" si="132">SUM(L174:L174)</f>
        <v>200000</v>
      </c>
      <c r="M173" s="21">
        <f t="shared" si="132"/>
        <v>0</v>
      </c>
      <c r="N173" s="21">
        <f t="shared" si="132"/>
        <v>0</v>
      </c>
      <c r="O173" s="21">
        <f t="shared" si="132"/>
        <v>0</v>
      </c>
      <c r="P173" s="21">
        <f t="shared" si="132"/>
        <v>200000</v>
      </c>
      <c r="Q173" s="21">
        <f t="shared" si="132"/>
        <v>0</v>
      </c>
      <c r="R173" s="21">
        <f t="shared" si="132"/>
        <v>200000</v>
      </c>
      <c r="S173" s="21">
        <f t="shared" si="132"/>
        <v>0</v>
      </c>
      <c r="T173" s="21">
        <f t="shared" si="132"/>
        <v>0</v>
      </c>
      <c r="U173" s="21">
        <f t="shared" si="132"/>
        <v>0</v>
      </c>
      <c r="V173" s="21">
        <f t="shared" si="132"/>
        <v>200000</v>
      </c>
      <c r="W173" s="21">
        <f t="shared" si="132"/>
        <v>0</v>
      </c>
      <c r="X173" s="16"/>
    </row>
    <row r="174" spans="1:24" ht="24" customHeight="1" x14ac:dyDescent="0.2">
      <c r="A174" s="22" t="s">
        <v>31</v>
      </c>
      <c r="B174" s="19" t="s">
        <v>19</v>
      </c>
      <c r="C174" s="19" t="s">
        <v>139</v>
      </c>
      <c r="D174" s="19" t="s">
        <v>152</v>
      </c>
      <c r="E174" s="20">
        <v>200</v>
      </c>
      <c r="F174" s="21">
        <f>'[1]4.ведомства'!G1460</f>
        <v>250000</v>
      </c>
      <c r="G174" s="21">
        <f>'[1]4.ведомства'!H1460</f>
        <v>0</v>
      </c>
      <c r="H174" s="21">
        <f>'[1]4.ведомства'!I1460</f>
        <v>0</v>
      </c>
      <c r="I174" s="21">
        <f>'[1]4.ведомства'!J1460</f>
        <v>0</v>
      </c>
      <c r="J174" s="21">
        <f>'[1]4.ведомства'!K1460</f>
        <v>250000</v>
      </c>
      <c r="K174" s="21">
        <f>'[1]4.ведомства'!L1460</f>
        <v>0</v>
      </c>
      <c r="L174" s="21">
        <f>'[1]4.ведомства'!M1460</f>
        <v>200000</v>
      </c>
      <c r="M174" s="21">
        <f>'[1]4.ведомства'!N1460</f>
        <v>0</v>
      </c>
      <c r="N174" s="21">
        <f>'[1]4.ведомства'!O1460</f>
        <v>0</v>
      </c>
      <c r="O174" s="21">
        <f>'[1]4.ведомства'!P1460</f>
        <v>0</v>
      </c>
      <c r="P174" s="21">
        <f>'[1]4.ведомства'!Q1460</f>
        <v>200000</v>
      </c>
      <c r="Q174" s="21">
        <f>'[1]4.ведомства'!R1460</f>
        <v>0</v>
      </c>
      <c r="R174" s="21">
        <f>'[1]4.ведомства'!S1460</f>
        <v>200000</v>
      </c>
      <c r="S174" s="21">
        <f>'[1]4.ведомства'!T1460</f>
        <v>0</v>
      </c>
      <c r="T174" s="21">
        <f>'[1]4.ведомства'!U1460</f>
        <v>0</v>
      </c>
      <c r="U174" s="21">
        <f>'[1]4.ведомства'!V1460</f>
        <v>0</v>
      </c>
      <c r="V174" s="21">
        <f>'[1]4.ведомства'!W1460</f>
        <v>200000</v>
      </c>
      <c r="W174" s="21">
        <f>'[1]4.ведомства'!X1460</f>
        <v>0</v>
      </c>
      <c r="X174" s="16"/>
    </row>
    <row r="175" spans="1:24" ht="60" customHeight="1" x14ac:dyDescent="0.2">
      <c r="A175" s="22" t="s">
        <v>153</v>
      </c>
      <c r="B175" s="19" t="s">
        <v>19</v>
      </c>
      <c r="C175" s="19" t="s">
        <v>139</v>
      </c>
      <c r="D175" s="19" t="s">
        <v>154</v>
      </c>
      <c r="E175" s="20"/>
      <c r="F175" s="21">
        <f t="shared" ref="F175:U176" si="133">F176</f>
        <v>450000</v>
      </c>
      <c r="G175" s="21">
        <f t="shared" si="133"/>
        <v>0</v>
      </c>
      <c r="H175" s="21">
        <f t="shared" si="133"/>
        <v>-60000</v>
      </c>
      <c r="I175" s="21">
        <f t="shared" si="133"/>
        <v>0</v>
      </c>
      <c r="J175" s="21">
        <f t="shared" si="133"/>
        <v>390000</v>
      </c>
      <c r="K175" s="21">
        <f t="shared" si="133"/>
        <v>0</v>
      </c>
      <c r="L175" s="21">
        <f t="shared" si="133"/>
        <v>600000</v>
      </c>
      <c r="M175" s="21">
        <f t="shared" si="133"/>
        <v>0</v>
      </c>
      <c r="N175" s="21">
        <f t="shared" si="133"/>
        <v>0</v>
      </c>
      <c r="O175" s="21">
        <f t="shared" si="133"/>
        <v>0</v>
      </c>
      <c r="P175" s="21">
        <f t="shared" si="133"/>
        <v>600000</v>
      </c>
      <c r="Q175" s="21">
        <f t="shared" si="133"/>
        <v>0</v>
      </c>
      <c r="R175" s="21">
        <f t="shared" si="133"/>
        <v>600000</v>
      </c>
      <c r="S175" s="21">
        <f t="shared" si="133"/>
        <v>0</v>
      </c>
      <c r="T175" s="21">
        <f t="shared" si="133"/>
        <v>0</v>
      </c>
      <c r="U175" s="21">
        <f t="shared" si="133"/>
        <v>0</v>
      </c>
      <c r="V175" s="21">
        <f t="shared" ref="R175:W176" si="134">V176</f>
        <v>600000</v>
      </c>
      <c r="W175" s="21">
        <f t="shared" si="134"/>
        <v>0</v>
      </c>
      <c r="X175" s="16"/>
    </row>
    <row r="176" spans="1:24" ht="48" customHeight="1" x14ac:dyDescent="0.2">
      <c r="A176" s="23" t="s">
        <v>155</v>
      </c>
      <c r="B176" s="19" t="s">
        <v>19</v>
      </c>
      <c r="C176" s="19" t="s">
        <v>139</v>
      </c>
      <c r="D176" s="19" t="s">
        <v>156</v>
      </c>
      <c r="E176" s="20"/>
      <c r="F176" s="21">
        <f t="shared" si="133"/>
        <v>450000</v>
      </c>
      <c r="G176" s="21">
        <f t="shared" si="133"/>
        <v>0</v>
      </c>
      <c r="H176" s="21">
        <f t="shared" si="133"/>
        <v>-60000</v>
      </c>
      <c r="I176" s="21">
        <f t="shared" si="133"/>
        <v>0</v>
      </c>
      <c r="J176" s="21">
        <f t="shared" si="133"/>
        <v>390000</v>
      </c>
      <c r="K176" s="21">
        <f t="shared" si="133"/>
        <v>0</v>
      </c>
      <c r="L176" s="21">
        <f t="shared" si="133"/>
        <v>600000</v>
      </c>
      <c r="M176" s="21">
        <f t="shared" si="133"/>
        <v>0</v>
      </c>
      <c r="N176" s="21">
        <f t="shared" si="133"/>
        <v>0</v>
      </c>
      <c r="O176" s="21">
        <f t="shared" si="133"/>
        <v>0</v>
      </c>
      <c r="P176" s="21">
        <f t="shared" si="133"/>
        <v>600000</v>
      </c>
      <c r="Q176" s="21">
        <f t="shared" si="133"/>
        <v>0</v>
      </c>
      <c r="R176" s="21">
        <f t="shared" si="134"/>
        <v>600000</v>
      </c>
      <c r="S176" s="21">
        <f t="shared" si="134"/>
        <v>0</v>
      </c>
      <c r="T176" s="21">
        <f t="shared" si="134"/>
        <v>0</v>
      </c>
      <c r="U176" s="21">
        <f t="shared" si="134"/>
        <v>0</v>
      </c>
      <c r="V176" s="21">
        <f t="shared" si="134"/>
        <v>600000</v>
      </c>
      <c r="W176" s="21">
        <f t="shared" si="134"/>
        <v>0</v>
      </c>
      <c r="X176" s="16"/>
    </row>
    <row r="177" spans="1:24" ht="24" customHeight="1" x14ac:dyDescent="0.2">
      <c r="A177" s="22" t="s">
        <v>31</v>
      </c>
      <c r="B177" s="19" t="s">
        <v>19</v>
      </c>
      <c r="C177" s="19" t="s">
        <v>139</v>
      </c>
      <c r="D177" s="19" t="s">
        <v>156</v>
      </c>
      <c r="E177" s="20">
        <v>200</v>
      </c>
      <c r="F177" s="21">
        <f>'[1]4.ведомства'!G1463</f>
        <v>450000</v>
      </c>
      <c r="G177" s="21">
        <f>'[1]4.ведомства'!H1463</f>
        <v>0</v>
      </c>
      <c r="H177" s="21">
        <f>'[1]4.ведомства'!I1463</f>
        <v>-60000</v>
      </c>
      <c r="I177" s="21">
        <f>'[1]4.ведомства'!J1463</f>
        <v>0</v>
      </c>
      <c r="J177" s="21">
        <f>'[1]4.ведомства'!K1463</f>
        <v>390000</v>
      </c>
      <c r="K177" s="21">
        <f>'[1]4.ведомства'!L1463</f>
        <v>0</v>
      </c>
      <c r="L177" s="21">
        <f>'[1]4.ведомства'!M1463</f>
        <v>600000</v>
      </c>
      <c r="M177" s="21">
        <f>'[1]4.ведомства'!N1463</f>
        <v>0</v>
      </c>
      <c r="N177" s="21">
        <f>'[1]4.ведомства'!O1463</f>
        <v>0</v>
      </c>
      <c r="O177" s="21">
        <f>'[1]4.ведомства'!P1463</f>
        <v>0</v>
      </c>
      <c r="P177" s="21">
        <f>'[1]4.ведомства'!Q1463</f>
        <v>600000</v>
      </c>
      <c r="Q177" s="21">
        <f>'[1]4.ведомства'!R1463</f>
        <v>0</v>
      </c>
      <c r="R177" s="21">
        <f>'[1]4.ведомства'!S1463</f>
        <v>600000</v>
      </c>
      <c r="S177" s="21">
        <f>'[1]4.ведомства'!T1463</f>
        <v>0</v>
      </c>
      <c r="T177" s="21">
        <f>'[1]4.ведомства'!U1463</f>
        <v>0</v>
      </c>
      <c r="U177" s="21">
        <f>'[1]4.ведомства'!V1463</f>
        <v>0</v>
      </c>
      <c r="V177" s="21">
        <f>'[1]4.ведомства'!W1463</f>
        <v>600000</v>
      </c>
      <c r="W177" s="21">
        <f>'[1]4.ведомства'!X1463</f>
        <v>0</v>
      </c>
      <c r="X177" s="16"/>
    </row>
    <row r="178" spans="1:24" ht="36" customHeight="1" x14ac:dyDescent="0.2">
      <c r="A178" s="23" t="s">
        <v>157</v>
      </c>
      <c r="B178" s="19" t="s">
        <v>19</v>
      </c>
      <c r="C178" s="19" t="s">
        <v>139</v>
      </c>
      <c r="D178" s="19" t="s">
        <v>158</v>
      </c>
      <c r="E178" s="20"/>
      <c r="F178" s="21">
        <f t="shared" ref="F178:W178" si="135">F179+F182</f>
        <v>11049022.68</v>
      </c>
      <c r="G178" s="21">
        <f t="shared" si="135"/>
        <v>0</v>
      </c>
      <c r="H178" s="21">
        <f t="shared" si="135"/>
        <v>-282941.63</v>
      </c>
      <c r="I178" s="21">
        <f t="shared" si="135"/>
        <v>0</v>
      </c>
      <c r="J178" s="21">
        <f t="shared" si="135"/>
        <v>10766081.050000001</v>
      </c>
      <c r="K178" s="21">
        <f t="shared" si="135"/>
        <v>0</v>
      </c>
      <c r="L178" s="21">
        <f t="shared" si="135"/>
        <v>8068491</v>
      </c>
      <c r="M178" s="21">
        <f t="shared" si="135"/>
        <v>0</v>
      </c>
      <c r="N178" s="21">
        <f t="shared" si="135"/>
        <v>0</v>
      </c>
      <c r="O178" s="21">
        <f t="shared" si="135"/>
        <v>0</v>
      </c>
      <c r="P178" s="21">
        <f t="shared" si="135"/>
        <v>8068491</v>
      </c>
      <c r="Q178" s="21">
        <f t="shared" si="135"/>
        <v>0</v>
      </c>
      <c r="R178" s="21">
        <f t="shared" si="135"/>
        <v>8068491</v>
      </c>
      <c r="S178" s="21">
        <f t="shared" si="135"/>
        <v>0</v>
      </c>
      <c r="T178" s="21">
        <f t="shared" si="135"/>
        <v>0</v>
      </c>
      <c r="U178" s="21">
        <f t="shared" si="135"/>
        <v>0</v>
      </c>
      <c r="V178" s="21">
        <f t="shared" si="135"/>
        <v>8068491</v>
      </c>
      <c r="W178" s="21">
        <f t="shared" si="135"/>
        <v>0</v>
      </c>
      <c r="X178" s="16"/>
    </row>
    <row r="179" spans="1:24" ht="36" customHeight="1" x14ac:dyDescent="0.2">
      <c r="A179" s="23" t="s">
        <v>159</v>
      </c>
      <c r="B179" s="19" t="s">
        <v>19</v>
      </c>
      <c r="C179" s="19" t="s">
        <v>139</v>
      </c>
      <c r="D179" s="19" t="s">
        <v>160</v>
      </c>
      <c r="E179" s="20"/>
      <c r="F179" s="21">
        <f t="shared" ref="F179:W179" si="136">SUM(F180:F181)</f>
        <v>9493546.2200000007</v>
      </c>
      <c r="G179" s="21">
        <f t="shared" si="136"/>
        <v>0</v>
      </c>
      <c r="H179" s="21">
        <f t="shared" si="136"/>
        <v>-60000</v>
      </c>
      <c r="I179" s="21">
        <f t="shared" si="136"/>
        <v>0</v>
      </c>
      <c r="J179" s="21">
        <f t="shared" si="136"/>
        <v>9433546.2200000007</v>
      </c>
      <c r="K179" s="21">
        <f t="shared" si="136"/>
        <v>0</v>
      </c>
      <c r="L179" s="21">
        <f t="shared" si="136"/>
        <v>8068491</v>
      </c>
      <c r="M179" s="21">
        <f t="shared" si="136"/>
        <v>0</v>
      </c>
      <c r="N179" s="21">
        <f t="shared" si="136"/>
        <v>0</v>
      </c>
      <c r="O179" s="21">
        <f t="shared" si="136"/>
        <v>0</v>
      </c>
      <c r="P179" s="21">
        <f t="shared" si="136"/>
        <v>8068491</v>
      </c>
      <c r="Q179" s="21">
        <f t="shared" si="136"/>
        <v>0</v>
      </c>
      <c r="R179" s="21">
        <f t="shared" si="136"/>
        <v>8068491</v>
      </c>
      <c r="S179" s="21">
        <f t="shared" si="136"/>
        <v>0</v>
      </c>
      <c r="T179" s="21">
        <f t="shared" si="136"/>
        <v>0</v>
      </c>
      <c r="U179" s="21">
        <f t="shared" si="136"/>
        <v>0</v>
      </c>
      <c r="V179" s="21">
        <f t="shared" si="136"/>
        <v>8068491</v>
      </c>
      <c r="W179" s="21">
        <f t="shared" si="136"/>
        <v>0</v>
      </c>
      <c r="X179" s="16"/>
    </row>
    <row r="180" spans="1:24" ht="24" customHeight="1" x14ac:dyDescent="0.2">
      <c r="A180" s="22" t="s">
        <v>31</v>
      </c>
      <c r="B180" s="19" t="s">
        <v>19</v>
      </c>
      <c r="C180" s="19" t="s">
        <v>139</v>
      </c>
      <c r="D180" s="19" t="s">
        <v>160</v>
      </c>
      <c r="E180" s="20">
        <v>200</v>
      </c>
      <c r="F180" s="21">
        <f>'[1]4.ведомства'!G1466</f>
        <v>9492466.2200000007</v>
      </c>
      <c r="G180" s="21">
        <f>'[1]4.ведомства'!H1466</f>
        <v>0</v>
      </c>
      <c r="H180" s="21">
        <f>'[1]4.ведомства'!I1466</f>
        <v>-60000</v>
      </c>
      <c r="I180" s="21">
        <f>'[1]4.ведомства'!J1466</f>
        <v>0</v>
      </c>
      <c r="J180" s="21">
        <f>'[1]4.ведомства'!K1466</f>
        <v>9432466.2200000007</v>
      </c>
      <c r="K180" s="21">
        <f>'[1]4.ведомства'!L1466</f>
        <v>0</v>
      </c>
      <c r="L180" s="21">
        <f>'[1]4.ведомства'!M1466</f>
        <v>8067411</v>
      </c>
      <c r="M180" s="21">
        <f>'[1]4.ведомства'!N1466</f>
        <v>0</v>
      </c>
      <c r="N180" s="21">
        <f>'[1]4.ведомства'!O1466</f>
        <v>0</v>
      </c>
      <c r="O180" s="21">
        <f>'[1]4.ведомства'!P1466</f>
        <v>0</v>
      </c>
      <c r="P180" s="21">
        <f>'[1]4.ведомства'!Q1466</f>
        <v>8067411</v>
      </c>
      <c r="Q180" s="21">
        <f>'[1]4.ведомства'!R1466</f>
        <v>0</v>
      </c>
      <c r="R180" s="21">
        <f>'[1]4.ведомства'!S1466</f>
        <v>8067411</v>
      </c>
      <c r="S180" s="21">
        <f>'[1]4.ведомства'!T1466</f>
        <v>0</v>
      </c>
      <c r="T180" s="21">
        <f>'[1]4.ведомства'!U1466</f>
        <v>0</v>
      </c>
      <c r="U180" s="21">
        <f>'[1]4.ведомства'!V1466</f>
        <v>0</v>
      </c>
      <c r="V180" s="21">
        <f>'[1]4.ведомства'!W1466</f>
        <v>8067411</v>
      </c>
      <c r="W180" s="21">
        <f>'[1]4.ведомства'!X1466</f>
        <v>0</v>
      </c>
      <c r="X180" s="16"/>
    </row>
    <row r="181" spans="1:24" ht="12" customHeight="1" x14ac:dyDescent="0.2">
      <c r="A181" s="22" t="s">
        <v>60</v>
      </c>
      <c r="B181" s="19" t="s">
        <v>19</v>
      </c>
      <c r="C181" s="19" t="s">
        <v>139</v>
      </c>
      <c r="D181" s="19" t="s">
        <v>160</v>
      </c>
      <c r="E181" s="20">
        <v>800</v>
      </c>
      <c r="F181" s="21">
        <f>'[1]4.ведомства'!G1467</f>
        <v>1080</v>
      </c>
      <c r="G181" s="21">
        <f>'[1]4.ведомства'!H1467</f>
        <v>0</v>
      </c>
      <c r="H181" s="21">
        <f>'[1]4.ведомства'!I1467</f>
        <v>0</v>
      </c>
      <c r="I181" s="21">
        <f>'[1]4.ведомства'!J1467</f>
        <v>0</v>
      </c>
      <c r="J181" s="21">
        <f>'[1]4.ведомства'!K1467</f>
        <v>1080</v>
      </c>
      <c r="K181" s="21">
        <f>'[1]4.ведомства'!L1467</f>
        <v>0</v>
      </c>
      <c r="L181" s="21">
        <f>'[1]4.ведомства'!M1467</f>
        <v>1080</v>
      </c>
      <c r="M181" s="21">
        <f>'[1]4.ведомства'!N1467</f>
        <v>0</v>
      </c>
      <c r="N181" s="21">
        <f>'[1]4.ведомства'!O1467</f>
        <v>0</v>
      </c>
      <c r="O181" s="21">
        <f>'[1]4.ведомства'!P1467</f>
        <v>0</v>
      </c>
      <c r="P181" s="21">
        <f>'[1]4.ведомства'!Q1467</f>
        <v>1080</v>
      </c>
      <c r="Q181" s="21">
        <f>'[1]4.ведомства'!R1467</f>
        <v>0</v>
      </c>
      <c r="R181" s="21">
        <f>'[1]4.ведомства'!S1467</f>
        <v>1080</v>
      </c>
      <c r="S181" s="21">
        <f>'[1]4.ведомства'!T1467</f>
        <v>0</v>
      </c>
      <c r="T181" s="21">
        <f>'[1]4.ведомства'!U1467</f>
        <v>0</v>
      </c>
      <c r="U181" s="21">
        <f>'[1]4.ведомства'!V1467</f>
        <v>0</v>
      </c>
      <c r="V181" s="21">
        <f>'[1]4.ведомства'!W1467</f>
        <v>1080</v>
      </c>
      <c r="W181" s="21">
        <f>'[1]4.ведомства'!X1467</f>
        <v>0</v>
      </c>
      <c r="X181" s="16"/>
    </row>
    <row r="182" spans="1:24" ht="24" customHeight="1" x14ac:dyDescent="0.2">
      <c r="A182" s="30" t="s">
        <v>161</v>
      </c>
      <c r="B182" s="19" t="s">
        <v>19</v>
      </c>
      <c r="C182" s="19" t="s">
        <v>139</v>
      </c>
      <c r="D182" s="19" t="s">
        <v>162</v>
      </c>
      <c r="E182" s="20"/>
      <c r="F182" s="21">
        <f>F183+F184</f>
        <v>1555476.46</v>
      </c>
      <c r="G182" s="21">
        <f t="shared" ref="G182:W182" si="137">G183+G184</f>
        <v>0</v>
      </c>
      <c r="H182" s="21">
        <f t="shared" si="137"/>
        <v>-222941.63</v>
      </c>
      <c r="I182" s="21">
        <f t="shared" si="137"/>
        <v>0</v>
      </c>
      <c r="J182" s="21">
        <f t="shared" si="137"/>
        <v>1332534.83</v>
      </c>
      <c r="K182" s="21">
        <f t="shared" si="137"/>
        <v>0</v>
      </c>
      <c r="L182" s="21">
        <f t="shared" si="137"/>
        <v>0</v>
      </c>
      <c r="M182" s="21">
        <f t="shared" si="137"/>
        <v>0</v>
      </c>
      <c r="N182" s="21">
        <f t="shared" si="137"/>
        <v>0</v>
      </c>
      <c r="O182" s="21">
        <f t="shared" si="137"/>
        <v>0</v>
      </c>
      <c r="P182" s="21">
        <f t="shared" si="137"/>
        <v>0</v>
      </c>
      <c r="Q182" s="21">
        <f t="shared" si="137"/>
        <v>0</v>
      </c>
      <c r="R182" s="21">
        <f t="shared" si="137"/>
        <v>0</v>
      </c>
      <c r="S182" s="21">
        <f t="shared" si="137"/>
        <v>0</v>
      </c>
      <c r="T182" s="21">
        <f t="shared" si="137"/>
        <v>0</v>
      </c>
      <c r="U182" s="21">
        <f t="shared" si="137"/>
        <v>0</v>
      </c>
      <c r="V182" s="21">
        <f t="shared" si="137"/>
        <v>0</v>
      </c>
      <c r="W182" s="21">
        <f t="shared" si="137"/>
        <v>0</v>
      </c>
      <c r="X182" s="16"/>
    </row>
    <row r="183" spans="1:24" ht="24" customHeight="1" x14ac:dyDescent="0.2">
      <c r="A183" s="22" t="s">
        <v>31</v>
      </c>
      <c r="B183" s="19" t="s">
        <v>19</v>
      </c>
      <c r="C183" s="19" t="s">
        <v>139</v>
      </c>
      <c r="D183" s="19" t="s">
        <v>162</v>
      </c>
      <c r="E183" s="20">
        <v>200</v>
      </c>
      <c r="F183" s="21">
        <f>'[1]4.ведомства'!G1469</f>
        <v>956476.46</v>
      </c>
      <c r="G183" s="21">
        <f>'[1]4.ведомства'!H1469</f>
        <v>0</v>
      </c>
      <c r="H183" s="21">
        <f>'[1]4.ведомства'!I1469</f>
        <v>-222941.63</v>
      </c>
      <c r="I183" s="21">
        <f>'[1]4.ведомства'!J1469</f>
        <v>0</v>
      </c>
      <c r="J183" s="21">
        <f>'[1]4.ведомства'!K1469</f>
        <v>733534.83</v>
      </c>
      <c r="K183" s="21">
        <f>'[1]4.ведомства'!L1469</f>
        <v>0</v>
      </c>
      <c r="L183" s="21">
        <f>'[1]4.ведомства'!M1469</f>
        <v>0</v>
      </c>
      <c r="M183" s="21">
        <f>'[1]4.ведомства'!N1469</f>
        <v>0</v>
      </c>
      <c r="N183" s="21">
        <f>'[1]4.ведомства'!O1469</f>
        <v>0</v>
      </c>
      <c r="O183" s="21">
        <f>'[1]4.ведомства'!P1469</f>
        <v>0</v>
      </c>
      <c r="P183" s="21">
        <f>'[1]4.ведомства'!Q1469</f>
        <v>0</v>
      </c>
      <c r="Q183" s="21">
        <f>'[1]4.ведомства'!R1469</f>
        <v>0</v>
      </c>
      <c r="R183" s="21">
        <f>'[1]4.ведомства'!S1469</f>
        <v>0</v>
      </c>
      <c r="S183" s="21">
        <f>'[1]4.ведомства'!T1469</f>
        <v>0</v>
      </c>
      <c r="T183" s="21">
        <f>'[1]4.ведомства'!U1469</f>
        <v>0</v>
      </c>
      <c r="U183" s="21">
        <f>'[1]4.ведомства'!V1469</f>
        <v>0</v>
      </c>
      <c r="V183" s="21">
        <f>'[1]4.ведомства'!W1469</f>
        <v>0</v>
      </c>
      <c r="W183" s="21">
        <f>'[1]4.ведомства'!X1469</f>
        <v>0</v>
      </c>
      <c r="X183" s="16"/>
    </row>
    <row r="184" spans="1:24" ht="24" customHeight="1" x14ac:dyDescent="0.2">
      <c r="A184" s="22" t="s">
        <v>148</v>
      </c>
      <c r="B184" s="19" t="s">
        <v>19</v>
      </c>
      <c r="C184" s="19" t="s">
        <v>139</v>
      </c>
      <c r="D184" s="19" t="s">
        <v>162</v>
      </c>
      <c r="E184" s="20">
        <v>600</v>
      </c>
      <c r="F184" s="21">
        <f>'[1]4.ведомства'!G947</f>
        <v>599000</v>
      </c>
      <c r="G184" s="21">
        <f>'[1]4.ведомства'!H947</f>
        <v>0</v>
      </c>
      <c r="H184" s="21">
        <f>'[1]4.ведомства'!I947</f>
        <v>0</v>
      </c>
      <c r="I184" s="21">
        <f>'[1]4.ведомства'!J947</f>
        <v>0</v>
      </c>
      <c r="J184" s="21">
        <f>'[1]4.ведомства'!K947</f>
        <v>599000</v>
      </c>
      <c r="K184" s="21">
        <f>'[1]4.ведомства'!L947</f>
        <v>0</v>
      </c>
      <c r="L184" s="21">
        <f>'[1]4.ведомства'!M947</f>
        <v>0</v>
      </c>
      <c r="M184" s="21">
        <f>'[1]4.ведомства'!N947</f>
        <v>0</v>
      </c>
      <c r="N184" s="21">
        <f>'[1]4.ведомства'!O947</f>
        <v>0</v>
      </c>
      <c r="O184" s="21">
        <f>'[1]4.ведомства'!P947</f>
        <v>0</v>
      </c>
      <c r="P184" s="21">
        <f>'[1]4.ведомства'!Q947</f>
        <v>0</v>
      </c>
      <c r="Q184" s="21">
        <f>'[1]4.ведомства'!R947</f>
        <v>0</v>
      </c>
      <c r="R184" s="21">
        <f>'[1]4.ведомства'!S947</f>
        <v>0</v>
      </c>
      <c r="S184" s="21">
        <f>'[1]4.ведомства'!T947</f>
        <v>0</v>
      </c>
      <c r="T184" s="21">
        <f>'[1]4.ведомства'!U947</f>
        <v>0</v>
      </c>
      <c r="U184" s="21">
        <f>'[1]4.ведомства'!V947</f>
        <v>0</v>
      </c>
      <c r="V184" s="21">
        <f>'[1]4.ведомства'!W947</f>
        <v>0</v>
      </c>
      <c r="W184" s="21">
        <f>'[1]4.ведомства'!X947</f>
        <v>0</v>
      </c>
      <c r="X184" s="16"/>
    </row>
    <row r="185" spans="1:24" ht="36" customHeight="1" x14ac:dyDescent="0.2">
      <c r="A185" s="22" t="s">
        <v>163</v>
      </c>
      <c r="B185" s="19" t="s">
        <v>19</v>
      </c>
      <c r="C185" s="19" t="s">
        <v>139</v>
      </c>
      <c r="D185" s="19" t="s">
        <v>164</v>
      </c>
      <c r="E185" s="20"/>
      <c r="F185" s="21">
        <f t="shared" ref="F185:W185" si="138">F191+F186+F189+F195+F197+F199</f>
        <v>130816261.99999999</v>
      </c>
      <c r="G185" s="21">
        <f t="shared" si="138"/>
        <v>0</v>
      </c>
      <c r="H185" s="21">
        <f t="shared" si="138"/>
        <v>2364500</v>
      </c>
      <c r="I185" s="21">
        <f t="shared" si="138"/>
        <v>0</v>
      </c>
      <c r="J185" s="21">
        <f t="shared" si="138"/>
        <v>133180761.99999999</v>
      </c>
      <c r="K185" s="21">
        <f t="shared" si="138"/>
        <v>0</v>
      </c>
      <c r="L185" s="21">
        <f t="shared" si="138"/>
        <v>83551133.770000011</v>
      </c>
      <c r="M185" s="21">
        <f t="shared" si="138"/>
        <v>0</v>
      </c>
      <c r="N185" s="21">
        <f t="shared" si="138"/>
        <v>0</v>
      </c>
      <c r="O185" s="21">
        <f t="shared" si="138"/>
        <v>0</v>
      </c>
      <c r="P185" s="21">
        <f t="shared" si="138"/>
        <v>83551133.770000011</v>
      </c>
      <c r="Q185" s="21">
        <f t="shared" si="138"/>
        <v>0</v>
      </c>
      <c r="R185" s="21">
        <f t="shared" si="138"/>
        <v>82376133.770000011</v>
      </c>
      <c r="S185" s="21">
        <f t="shared" si="138"/>
        <v>0</v>
      </c>
      <c r="T185" s="21">
        <f t="shared" si="138"/>
        <v>0</v>
      </c>
      <c r="U185" s="21">
        <f t="shared" si="138"/>
        <v>0</v>
      </c>
      <c r="V185" s="21">
        <f t="shared" si="138"/>
        <v>82376133.770000011</v>
      </c>
      <c r="W185" s="21">
        <f t="shared" si="138"/>
        <v>0</v>
      </c>
      <c r="X185" s="16"/>
    </row>
    <row r="186" spans="1:24" ht="48" customHeight="1" x14ac:dyDescent="0.2">
      <c r="A186" s="22" t="s">
        <v>34</v>
      </c>
      <c r="B186" s="19" t="s">
        <v>19</v>
      </c>
      <c r="C186" s="19" t="s">
        <v>139</v>
      </c>
      <c r="D186" s="19" t="s">
        <v>165</v>
      </c>
      <c r="E186" s="20"/>
      <c r="F186" s="21">
        <f t="shared" ref="F186:W186" si="139">F187+F188</f>
        <v>1442626.1</v>
      </c>
      <c r="G186" s="21">
        <f t="shared" si="139"/>
        <v>0</v>
      </c>
      <c r="H186" s="21">
        <f t="shared" si="139"/>
        <v>0</v>
      </c>
      <c r="I186" s="21">
        <f t="shared" si="139"/>
        <v>0</v>
      </c>
      <c r="J186" s="21">
        <f t="shared" si="139"/>
        <v>1442626.1</v>
      </c>
      <c r="K186" s="21">
        <f t="shared" si="139"/>
        <v>0</v>
      </c>
      <c r="L186" s="21">
        <f t="shared" si="139"/>
        <v>2595000</v>
      </c>
      <c r="M186" s="21">
        <f t="shared" si="139"/>
        <v>0</v>
      </c>
      <c r="N186" s="21">
        <f t="shared" si="139"/>
        <v>0</v>
      </c>
      <c r="O186" s="21">
        <f t="shared" si="139"/>
        <v>0</v>
      </c>
      <c r="P186" s="21">
        <f t="shared" si="139"/>
        <v>2595000</v>
      </c>
      <c r="Q186" s="21">
        <f t="shared" si="139"/>
        <v>0</v>
      </c>
      <c r="R186" s="21">
        <f t="shared" si="139"/>
        <v>1420000</v>
      </c>
      <c r="S186" s="21">
        <f t="shared" si="139"/>
        <v>0</v>
      </c>
      <c r="T186" s="21">
        <f t="shared" si="139"/>
        <v>0</v>
      </c>
      <c r="U186" s="21">
        <f t="shared" si="139"/>
        <v>0</v>
      </c>
      <c r="V186" s="21">
        <f t="shared" si="139"/>
        <v>1420000</v>
      </c>
      <c r="W186" s="21">
        <f t="shared" si="139"/>
        <v>0</v>
      </c>
      <c r="X186" s="16"/>
    </row>
    <row r="187" spans="1:24" ht="48" customHeight="1" x14ac:dyDescent="0.2">
      <c r="A187" s="22" t="s">
        <v>30</v>
      </c>
      <c r="B187" s="19" t="s">
        <v>19</v>
      </c>
      <c r="C187" s="19" t="s">
        <v>139</v>
      </c>
      <c r="D187" s="19" t="s">
        <v>165</v>
      </c>
      <c r="E187" s="20">
        <v>100</v>
      </c>
      <c r="F187" s="21">
        <f>'[1]4.ведомства'!G1472</f>
        <v>142626.1</v>
      </c>
      <c r="G187" s="21">
        <f>'[1]4.ведомства'!H1472</f>
        <v>0</v>
      </c>
      <c r="H187" s="21">
        <f>'[1]4.ведомства'!I1472</f>
        <v>0</v>
      </c>
      <c r="I187" s="21">
        <f>'[1]4.ведомства'!J1472</f>
        <v>0</v>
      </c>
      <c r="J187" s="21">
        <f>'[1]4.ведомства'!K1472</f>
        <v>142626.1</v>
      </c>
      <c r="K187" s="21">
        <f>'[1]4.ведомства'!L1472</f>
        <v>0</v>
      </c>
      <c r="L187" s="21">
        <f>'[1]4.ведомства'!M1472</f>
        <v>120000</v>
      </c>
      <c r="M187" s="21">
        <f>'[1]4.ведомства'!N1472</f>
        <v>0</v>
      </c>
      <c r="N187" s="21">
        <f>'[1]4.ведомства'!O1472</f>
        <v>0</v>
      </c>
      <c r="O187" s="21">
        <f>'[1]4.ведомства'!P1472</f>
        <v>0</v>
      </c>
      <c r="P187" s="21">
        <f>'[1]4.ведомства'!Q1472</f>
        <v>120000</v>
      </c>
      <c r="Q187" s="21">
        <f>'[1]4.ведомства'!R1472</f>
        <v>0</v>
      </c>
      <c r="R187" s="21">
        <f>'[1]4.ведомства'!S1472</f>
        <v>120000</v>
      </c>
      <c r="S187" s="21">
        <f>'[1]4.ведомства'!T1472</f>
        <v>0</v>
      </c>
      <c r="T187" s="21">
        <f>'[1]4.ведомства'!U1472</f>
        <v>0</v>
      </c>
      <c r="U187" s="21">
        <f>'[1]4.ведомства'!V1472</f>
        <v>0</v>
      </c>
      <c r="V187" s="21">
        <f>'[1]4.ведомства'!W1472</f>
        <v>120000</v>
      </c>
      <c r="W187" s="21">
        <f>'[1]4.ведомства'!X1472</f>
        <v>0</v>
      </c>
      <c r="X187" s="16"/>
    </row>
    <row r="188" spans="1:24" ht="24" customHeight="1" x14ac:dyDescent="0.2">
      <c r="A188" s="22" t="s">
        <v>148</v>
      </c>
      <c r="B188" s="19" t="s">
        <v>19</v>
      </c>
      <c r="C188" s="19" t="s">
        <v>139</v>
      </c>
      <c r="D188" s="19" t="s">
        <v>165</v>
      </c>
      <c r="E188" s="20">
        <v>600</v>
      </c>
      <c r="F188" s="21">
        <f>'[1]4.ведомства'!G950</f>
        <v>1300000</v>
      </c>
      <c r="G188" s="21">
        <f>'[1]4.ведомства'!H950</f>
        <v>0</v>
      </c>
      <c r="H188" s="21">
        <f>'[1]4.ведомства'!I950</f>
        <v>0</v>
      </c>
      <c r="I188" s="21">
        <f>'[1]4.ведомства'!J950</f>
        <v>0</v>
      </c>
      <c r="J188" s="21">
        <f>'[1]4.ведомства'!K950</f>
        <v>1300000</v>
      </c>
      <c r="K188" s="21">
        <f>'[1]4.ведомства'!L950</f>
        <v>0</v>
      </c>
      <c r="L188" s="21">
        <f>'[1]4.ведомства'!M950</f>
        <v>2475000</v>
      </c>
      <c r="M188" s="21">
        <f>'[1]4.ведомства'!N950</f>
        <v>0</v>
      </c>
      <c r="N188" s="21">
        <f>'[1]4.ведомства'!O950</f>
        <v>0</v>
      </c>
      <c r="O188" s="21">
        <f>'[1]4.ведомства'!P950</f>
        <v>0</v>
      </c>
      <c r="P188" s="21">
        <f>'[1]4.ведомства'!Q950</f>
        <v>2475000</v>
      </c>
      <c r="Q188" s="21">
        <f>'[1]4.ведомства'!R950</f>
        <v>0</v>
      </c>
      <c r="R188" s="21">
        <f>'[1]4.ведомства'!S950</f>
        <v>1300000</v>
      </c>
      <c r="S188" s="21">
        <f>'[1]4.ведомства'!T950</f>
        <v>0</v>
      </c>
      <c r="T188" s="21">
        <f>'[1]4.ведомства'!U950</f>
        <v>0</v>
      </c>
      <c r="U188" s="21">
        <f>'[1]4.ведомства'!V950</f>
        <v>0</v>
      </c>
      <c r="V188" s="21">
        <f>'[1]4.ведомства'!W950</f>
        <v>1300000</v>
      </c>
      <c r="W188" s="21">
        <f>'[1]4.ведомства'!X950</f>
        <v>0</v>
      </c>
      <c r="X188" s="16"/>
    </row>
    <row r="189" spans="1:24" ht="36" customHeight="1" x14ac:dyDescent="0.2">
      <c r="A189" s="23" t="s">
        <v>166</v>
      </c>
      <c r="B189" s="19" t="s">
        <v>19</v>
      </c>
      <c r="C189" s="19" t="s">
        <v>139</v>
      </c>
      <c r="D189" s="19" t="s">
        <v>167</v>
      </c>
      <c r="E189" s="20"/>
      <c r="F189" s="21">
        <f t="shared" ref="F189:W189" si="140">F190</f>
        <v>78252041.419999987</v>
      </c>
      <c r="G189" s="21">
        <f t="shared" si="140"/>
        <v>0</v>
      </c>
      <c r="H189" s="21">
        <f t="shared" si="140"/>
        <v>0</v>
      </c>
      <c r="I189" s="21">
        <f t="shared" si="140"/>
        <v>0</v>
      </c>
      <c r="J189" s="21">
        <f t="shared" si="140"/>
        <v>78252041.419999987</v>
      </c>
      <c r="K189" s="21">
        <f t="shared" si="140"/>
        <v>0</v>
      </c>
      <c r="L189" s="21">
        <f t="shared" si="140"/>
        <v>77543918.680000007</v>
      </c>
      <c r="M189" s="21">
        <f t="shared" si="140"/>
        <v>0</v>
      </c>
      <c r="N189" s="21">
        <f t="shared" si="140"/>
        <v>0</v>
      </c>
      <c r="O189" s="21">
        <f t="shared" si="140"/>
        <v>0</v>
      </c>
      <c r="P189" s="21">
        <f t="shared" si="140"/>
        <v>77543918.680000007</v>
      </c>
      <c r="Q189" s="21">
        <f t="shared" si="140"/>
        <v>0</v>
      </c>
      <c r="R189" s="21">
        <f t="shared" si="140"/>
        <v>77543918.680000007</v>
      </c>
      <c r="S189" s="21">
        <f t="shared" si="140"/>
        <v>0</v>
      </c>
      <c r="T189" s="21">
        <f t="shared" si="140"/>
        <v>0</v>
      </c>
      <c r="U189" s="21">
        <f t="shared" si="140"/>
        <v>0</v>
      </c>
      <c r="V189" s="21">
        <f t="shared" si="140"/>
        <v>77543918.680000007</v>
      </c>
      <c r="W189" s="21">
        <f t="shared" si="140"/>
        <v>0</v>
      </c>
      <c r="X189" s="16"/>
    </row>
    <row r="190" spans="1:24" ht="24" customHeight="1" x14ac:dyDescent="0.2">
      <c r="A190" s="22" t="s">
        <v>148</v>
      </c>
      <c r="B190" s="19" t="s">
        <v>19</v>
      </c>
      <c r="C190" s="19" t="s">
        <v>139</v>
      </c>
      <c r="D190" s="19" t="s">
        <v>167</v>
      </c>
      <c r="E190" s="20">
        <v>600</v>
      </c>
      <c r="F190" s="21">
        <f>'[1]4.ведомства'!G952</f>
        <v>78252041.419999987</v>
      </c>
      <c r="G190" s="21">
        <f>'[1]4.ведомства'!H952</f>
        <v>0</v>
      </c>
      <c r="H190" s="21">
        <f>'[1]4.ведомства'!I952</f>
        <v>0</v>
      </c>
      <c r="I190" s="21">
        <f>'[1]4.ведомства'!J952</f>
        <v>0</v>
      </c>
      <c r="J190" s="21">
        <f>'[1]4.ведомства'!K952</f>
        <v>78252041.419999987</v>
      </c>
      <c r="K190" s="21">
        <f>'[1]4.ведомства'!L952</f>
        <v>0</v>
      </c>
      <c r="L190" s="21">
        <f>'[1]4.ведомства'!M952</f>
        <v>77543918.680000007</v>
      </c>
      <c r="M190" s="21">
        <f>'[1]4.ведомства'!N952</f>
        <v>0</v>
      </c>
      <c r="N190" s="21">
        <f>'[1]4.ведомства'!O952</f>
        <v>0</v>
      </c>
      <c r="O190" s="21">
        <f>'[1]4.ведомства'!P952</f>
        <v>0</v>
      </c>
      <c r="P190" s="21">
        <f>'[1]4.ведомства'!Q952</f>
        <v>77543918.680000007</v>
      </c>
      <c r="Q190" s="21">
        <f>'[1]4.ведомства'!R952</f>
        <v>0</v>
      </c>
      <c r="R190" s="21">
        <f>'[1]4.ведомства'!S952</f>
        <v>77543918.680000007</v>
      </c>
      <c r="S190" s="21">
        <f>'[1]4.ведомства'!T952</f>
        <v>0</v>
      </c>
      <c r="T190" s="21">
        <f>'[1]4.ведомства'!U952</f>
        <v>0</v>
      </c>
      <c r="U190" s="21">
        <f>'[1]4.ведомства'!V952</f>
        <v>0</v>
      </c>
      <c r="V190" s="21">
        <f>'[1]4.ведомства'!W952</f>
        <v>77543918.680000007</v>
      </c>
      <c r="W190" s="21">
        <f>'[1]4.ведомства'!X952</f>
        <v>0</v>
      </c>
      <c r="X190" s="16"/>
    </row>
    <row r="191" spans="1:24" ht="24" customHeight="1" x14ac:dyDescent="0.2">
      <c r="A191" s="22" t="s">
        <v>168</v>
      </c>
      <c r="B191" s="31" t="s">
        <v>19</v>
      </c>
      <c r="C191" s="31" t="s">
        <v>139</v>
      </c>
      <c r="D191" s="31" t="s">
        <v>169</v>
      </c>
      <c r="E191" s="20"/>
      <c r="F191" s="21">
        <f t="shared" ref="F191:K191" si="141">SUM(F192:F194)</f>
        <v>4487892.72</v>
      </c>
      <c r="G191" s="21">
        <f t="shared" si="141"/>
        <v>0</v>
      </c>
      <c r="H191" s="21">
        <f t="shared" si="141"/>
        <v>0</v>
      </c>
      <c r="I191" s="21">
        <f t="shared" si="141"/>
        <v>0</v>
      </c>
      <c r="J191" s="21">
        <f t="shared" si="141"/>
        <v>4487892.72</v>
      </c>
      <c r="K191" s="21">
        <f t="shared" si="141"/>
        <v>0</v>
      </c>
      <c r="L191" s="21">
        <f t="shared" ref="L191:W191" si="142">SUM(L192:L194)</f>
        <v>3412215.09</v>
      </c>
      <c r="M191" s="21">
        <f t="shared" si="142"/>
        <v>0</v>
      </c>
      <c r="N191" s="21">
        <f t="shared" si="142"/>
        <v>0</v>
      </c>
      <c r="O191" s="21">
        <f t="shared" si="142"/>
        <v>0</v>
      </c>
      <c r="P191" s="21">
        <f t="shared" si="142"/>
        <v>3412215.09</v>
      </c>
      <c r="Q191" s="21">
        <f t="shared" si="142"/>
        <v>0</v>
      </c>
      <c r="R191" s="21">
        <f t="shared" si="142"/>
        <v>3412215.09</v>
      </c>
      <c r="S191" s="21">
        <f t="shared" si="142"/>
        <v>0</v>
      </c>
      <c r="T191" s="21">
        <f t="shared" si="142"/>
        <v>0</v>
      </c>
      <c r="U191" s="21">
        <f t="shared" si="142"/>
        <v>0</v>
      </c>
      <c r="V191" s="21">
        <f t="shared" si="142"/>
        <v>3412215.09</v>
      </c>
      <c r="W191" s="21">
        <f t="shared" si="142"/>
        <v>0</v>
      </c>
      <c r="X191" s="16"/>
    </row>
    <row r="192" spans="1:24" ht="48" customHeight="1" x14ac:dyDescent="0.2">
      <c r="A192" s="30" t="s">
        <v>30</v>
      </c>
      <c r="B192" s="31" t="s">
        <v>19</v>
      </c>
      <c r="C192" s="31" t="s">
        <v>139</v>
      </c>
      <c r="D192" s="31" t="s">
        <v>169</v>
      </c>
      <c r="E192" s="20">
        <v>100</v>
      </c>
      <c r="F192" s="21">
        <f>'[1]4.ведомства'!G1474</f>
        <v>4070712.7399999998</v>
      </c>
      <c r="G192" s="21">
        <f>'[1]4.ведомства'!H1474</f>
        <v>0</v>
      </c>
      <c r="H192" s="21">
        <f>'[1]4.ведомства'!I1474</f>
        <v>0</v>
      </c>
      <c r="I192" s="21">
        <f>'[1]4.ведомства'!J1474</f>
        <v>0</v>
      </c>
      <c r="J192" s="21">
        <f>'[1]4.ведомства'!K1474</f>
        <v>4070712.7399999998</v>
      </c>
      <c r="K192" s="21">
        <f>'[1]4.ведомства'!L1474</f>
        <v>0</v>
      </c>
      <c r="L192" s="21">
        <f>'[1]4.ведомства'!M1474</f>
        <v>3341215.09</v>
      </c>
      <c r="M192" s="21">
        <f>'[1]4.ведомства'!N1474</f>
        <v>0</v>
      </c>
      <c r="N192" s="21">
        <f>'[1]4.ведомства'!O1474</f>
        <v>0</v>
      </c>
      <c r="O192" s="21">
        <f>'[1]4.ведомства'!P1474</f>
        <v>0</v>
      </c>
      <c r="P192" s="21">
        <f>'[1]4.ведомства'!Q1474</f>
        <v>3341215.09</v>
      </c>
      <c r="Q192" s="21">
        <f>'[1]4.ведомства'!R1474</f>
        <v>0</v>
      </c>
      <c r="R192" s="21">
        <f>'[1]4.ведомства'!S1474</f>
        <v>3341215.09</v>
      </c>
      <c r="S192" s="21">
        <f>'[1]4.ведомства'!T1474</f>
        <v>0</v>
      </c>
      <c r="T192" s="21">
        <f>'[1]4.ведомства'!U1474</f>
        <v>0</v>
      </c>
      <c r="U192" s="21">
        <f>'[1]4.ведомства'!V1474</f>
        <v>0</v>
      </c>
      <c r="V192" s="21">
        <f>'[1]4.ведомства'!W1474</f>
        <v>3341215.09</v>
      </c>
      <c r="W192" s="21">
        <f>'[1]4.ведомства'!X1474</f>
        <v>0</v>
      </c>
      <c r="X192" s="16"/>
    </row>
    <row r="193" spans="1:24" ht="24" customHeight="1" x14ac:dyDescent="0.2">
      <c r="A193" s="30" t="s">
        <v>31</v>
      </c>
      <c r="B193" s="31" t="s">
        <v>19</v>
      </c>
      <c r="C193" s="31" t="s">
        <v>139</v>
      </c>
      <c r="D193" s="31" t="s">
        <v>169</v>
      </c>
      <c r="E193" s="20">
        <v>200</v>
      </c>
      <c r="F193" s="21">
        <f>'[1]4.ведомства'!G1475</f>
        <v>417179.98</v>
      </c>
      <c r="G193" s="21">
        <f>'[1]4.ведомства'!H1475</f>
        <v>0</v>
      </c>
      <c r="H193" s="21">
        <f>'[1]4.ведомства'!I1475</f>
        <v>0</v>
      </c>
      <c r="I193" s="21">
        <f>'[1]4.ведомства'!J1475</f>
        <v>0</v>
      </c>
      <c r="J193" s="21">
        <f>'[1]4.ведомства'!K1475</f>
        <v>417179.98</v>
      </c>
      <c r="K193" s="21">
        <f>'[1]4.ведомства'!L1475</f>
        <v>0</v>
      </c>
      <c r="L193" s="21">
        <f>'[1]4.ведомства'!M1475</f>
        <v>70000</v>
      </c>
      <c r="M193" s="21">
        <f>'[1]4.ведомства'!N1475</f>
        <v>0</v>
      </c>
      <c r="N193" s="21">
        <f>'[1]4.ведомства'!O1475</f>
        <v>0</v>
      </c>
      <c r="O193" s="21">
        <f>'[1]4.ведомства'!P1475</f>
        <v>0</v>
      </c>
      <c r="P193" s="21">
        <f>'[1]4.ведомства'!Q1475</f>
        <v>70000</v>
      </c>
      <c r="Q193" s="21">
        <f>'[1]4.ведомства'!R1475</f>
        <v>0</v>
      </c>
      <c r="R193" s="21">
        <f>'[1]4.ведомства'!S1475</f>
        <v>70000</v>
      </c>
      <c r="S193" s="21">
        <f>'[1]4.ведомства'!T1475</f>
        <v>0</v>
      </c>
      <c r="T193" s="21">
        <f>'[1]4.ведомства'!U1475</f>
        <v>0</v>
      </c>
      <c r="U193" s="21">
        <f>'[1]4.ведомства'!V1475</f>
        <v>0</v>
      </c>
      <c r="V193" s="21">
        <f>'[1]4.ведомства'!W1475</f>
        <v>70000</v>
      </c>
      <c r="W193" s="21">
        <f>'[1]4.ведомства'!X1475</f>
        <v>0</v>
      </c>
      <c r="X193" s="16"/>
    </row>
    <row r="194" spans="1:24" ht="12" customHeight="1" x14ac:dyDescent="0.2">
      <c r="A194" s="30" t="s">
        <v>60</v>
      </c>
      <c r="B194" s="31" t="s">
        <v>19</v>
      </c>
      <c r="C194" s="31" t="s">
        <v>139</v>
      </c>
      <c r="D194" s="31" t="s">
        <v>169</v>
      </c>
      <c r="E194" s="20">
        <v>800</v>
      </c>
      <c r="F194" s="21">
        <f>'[1]4.ведомства'!G1476</f>
        <v>0</v>
      </c>
      <c r="G194" s="21">
        <f>'[1]4.ведомства'!H1476</f>
        <v>0</v>
      </c>
      <c r="H194" s="21">
        <f>'[1]4.ведомства'!I1476</f>
        <v>0</v>
      </c>
      <c r="I194" s="21">
        <f>'[1]4.ведомства'!J1476</f>
        <v>0</v>
      </c>
      <c r="J194" s="21">
        <f>'[1]4.ведомства'!K1476</f>
        <v>0</v>
      </c>
      <c r="K194" s="21">
        <f>'[1]4.ведомства'!L1476</f>
        <v>0</v>
      </c>
      <c r="L194" s="21">
        <f>'[1]4.ведомства'!M1476</f>
        <v>1000</v>
      </c>
      <c r="M194" s="21">
        <f>'[1]4.ведомства'!N1476</f>
        <v>0</v>
      </c>
      <c r="N194" s="21">
        <f>'[1]4.ведомства'!O1476</f>
        <v>0</v>
      </c>
      <c r="O194" s="21">
        <f>'[1]4.ведомства'!P1476</f>
        <v>0</v>
      </c>
      <c r="P194" s="21">
        <f>'[1]4.ведомства'!Q1476</f>
        <v>1000</v>
      </c>
      <c r="Q194" s="21">
        <f>'[1]4.ведомства'!R1476</f>
        <v>0</v>
      </c>
      <c r="R194" s="21">
        <f>'[1]4.ведомства'!S1476</f>
        <v>1000</v>
      </c>
      <c r="S194" s="21">
        <f>'[1]4.ведомства'!T1476</f>
        <v>0</v>
      </c>
      <c r="T194" s="21">
        <f>'[1]4.ведомства'!U1476</f>
        <v>0</v>
      </c>
      <c r="U194" s="21">
        <f>'[1]4.ведомства'!V1476</f>
        <v>0</v>
      </c>
      <c r="V194" s="21">
        <f>'[1]4.ведомства'!W1476</f>
        <v>1000</v>
      </c>
      <c r="W194" s="21">
        <f>'[1]4.ведомства'!X1476</f>
        <v>0</v>
      </c>
      <c r="X194" s="16"/>
    </row>
    <row r="195" spans="1:24" ht="24" customHeight="1" x14ac:dyDescent="0.2">
      <c r="A195" s="22" t="s">
        <v>170</v>
      </c>
      <c r="B195" s="19" t="s">
        <v>19</v>
      </c>
      <c r="C195" s="19" t="s">
        <v>139</v>
      </c>
      <c r="D195" s="19" t="s">
        <v>171</v>
      </c>
      <c r="E195" s="20"/>
      <c r="F195" s="32">
        <f t="shared" ref="F195:W195" si="143">F196</f>
        <v>2460000</v>
      </c>
      <c r="G195" s="32">
        <f t="shared" si="143"/>
        <v>0</v>
      </c>
      <c r="H195" s="21">
        <f t="shared" si="143"/>
        <v>2364500</v>
      </c>
      <c r="I195" s="32">
        <f t="shared" si="143"/>
        <v>0</v>
      </c>
      <c r="J195" s="21">
        <f t="shared" si="143"/>
        <v>4824500</v>
      </c>
      <c r="K195" s="21">
        <f t="shared" si="143"/>
        <v>0</v>
      </c>
      <c r="L195" s="32">
        <f t="shared" si="143"/>
        <v>0</v>
      </c>
      <c r="M195" s="32">
        <f t="shared" si="143"/>
        <v>0</v>
      </c>
      <c r="N195" s="21">
        <f t="shared" si="143"/>
        <v>0</v>
      </c>
      <c r="O195" s="32">
        <f t="shared" si="143"/>
        <v>0</v>
      </c>
      <c r="P195" s="21">
        <f t="shared" si="143"/>
        <v>0</v>
      </c>
      <c r="Q195" s="21">
        <f t="shared" si="143"/>
        <v>0</v>
      </c>
      <c r="R195" s="32">
        <f t="shared" si="143"/>
        <v>0</v>
      </c>
      <c r="S195" s="32">
        <f t="shared" si="143"/>
        <v>0</v>
      </c>
      <c r="T195" s="21">
        <f t="shared" si="143"/>
        <v>0</v>
      </c>
      <c r="U195" s="32">
        <f t="shared" si="143"/>
        <v>0</v>
      </c>
      <c r="V195" s="21">
        <f t="shared" si="143"/>
        <v>0</v>
      </c>
      <c r="W195" s="21">
        <f t="shared" si="143"/>
        <v>0</v>
      </c>
      <c r="X195" s="16"/>
    </row>
    <row r="196" spans="1:24" ht="24" customHeight="1" x14ac:dyDescent="0.2">
      <c r="A196" s="22" t="s">
        <v>148</v>
      </c>
      <c r="B196" s="19" t="s">
        <v>19</v>
      </c>
      <c r="C196" s="19" t="s">
        <v>139</v>
      </c>
      <c r="D196" s="19" t="s">
        <v>171</v>
      </c>
      <c r="E196" s="20">
        <v>600</v>
      </c>
      <c r="F196" s="32">
        <f>'[1]4.ведомства'!G954</f>
        <v>2460000</v>
      </c>
      <c r="G196" s="32">
        <f>'[1]4.ведомства'!H954</f>
        <v>0</v>
      </c>
      <c r="H196" s="21">
        <f>'[1]4.ведомства'!I954</f>
        <v>2364500</v>
      </c>
      <c r="I196" s="32">
        <f>'[1]4.ведомства'!J954</f>
        <v>0</v>
      </c>
      <c r="J196" s="21">
        <f>'[1]4.ведомства'!K954</f>
        <v>4824500</v>
      </c>
      <c r="K196" s="21">
        <f>'[1]4.ведомства'!L954</f>
        <v>0</v>
      </c>
      <c r="L196" s="32">
        <f>'[1]4.ведомства'!M954</f>
        <v>0</v>
      </c>
      <c r="M196" s="32">
        <f>'[1]4.ведомства'!N954</f>
        <v>0</v>
      </c>
      <c r="N196" s="21">
        <f>'[1]4.ведомства'!O954</f>
        <v>0</v>
      </c>
      <c r="O196" s="32">
        <f>'[1]4.ведомства'!P954</f>
        <v>0</v>
      </c>
      <c r="P196" s="21">
        <f>'[1]4.ведомства'!Q954</f>
        <v>0</v>
      </c>
      <c r="Q196" s="21">
        <f>'[1]4.ведомства'!R954</f>
        <v>0</v>
      </c>
      <c r="R196" s="32">
        <f>'[1]4.ведомства'!S954</f>
        <v>0</v>
      </c>
      <c r="S196" s="32">
        <f>'[1]4.ведомства'!T954</f>
        <v>0</v>
      </c>
      <c r="T196" s="21">
        <f>'[1]4.ведомства'!U954</f>
        <v>0</v>
      </c>
      <c r="U196" s="32">
        <f>'[1]4.ведомства'!V954</f>
        <v>0</v>
      </c>
      <c r="V196" s="21">
        <f>'[1]4.ведомства'!W954</f>
        <v>0</v>
      </c>
      <c r="W196" s="21">
        <f>'[1]4.ведомства'!X954</f>
        <v>0</v>
      </c>
      <c r="X196" s="16"/>
    </row>
    <row r="197" spans="1:24" ht="24" customHeight="1" x14ac:dyDescent="0.2">
      <c r="A197" s="22" t="s">
        <v>172</v>
      </c>
      <c r="B197" s="19" t="s">
        <v>19</v>
      </c>
      <c r="C197" s="19" t="s">
        <v>139</v>
      </c>
      <c r="D197" s="19" t="s">
        <v>173</v>
      </c>
      <c r="E197" s="20"/>
      <c r="F197" s="32">
        <f t="shared" ref="F197:W197" si="144">F198</f>
        <v>44173701.760000005</v>
      </c>
      <c r="G197" s="32">
        <f t="shared" si="144"/>
        <v>0</v>
      </c>
      <c r="H197" s="21">
        <f t="shared" si="144"/>
        <v>0</v>
      </c>
      <c r="I197" s="32">
        <f t="shared" si="144"/>
        <v>0</v>
      </c>
      <c r="J197" s="21">
        <f t="shared" si="144"/>
        <v>44173701.760000005</v>
      </c>
      <c r="K197" s="21">
        <f t="shared" si="144"/>
        <v>0</v>
      </c>
      <c r="L197" s="32">
        <f t="shared" si="144"/>
        <v>0</v>
      </c>
      <c r="M197" s="32">
        <f t="shared" si="144"/>
        <v>0</v>
      </c>
      <c r="N197" s="21">
        <f t="shared" si="144"/>
        <v>0</v>
      </c>
      <c r="O197" s="32">
        <f t="shared" si="144"/>
        <v>0</v>
      </c>
      <c r="P197" s="21">
        <f t="shared" si="144"/>
        <v>0</v>
      </c>
      <c r="Q197" s="21">
        <f t="shared" si="144"/>
        <v>0</v>
      </c>
      <c r="R197" s="32">
        <f t="shared" si="144"/>
        <v>0</v>
      </c>
      <c r="S197" s="32">
        <f t="shared" si="144"/>
        <v>0</v>
      </c>
      <c r="T197" s="21">
        <f t="shared" si="144"/>
        <v>0</v>
      </c>
      <c r="U197" s="32">
        <f t="shared" si="144"/>
        <v>0</v>
      </c>
      <c r="V197" s="21">
        <f t="shared" si="144"/>
        <v>0</v>
      </c>
      <c r="W197" s="21">
        <f t="shared" si="144"/>
        <v>0</v>
      </c>
      <c r="X197" s="16"/>
    </row>
    <row r="198" spans="1:24" ht="24" customHeight="1" x14ac:dyDescent="0.2">
      <c r="A198" s="22" t="s">
        <v>148</v>
      </c>
      <c r="B198" s="19" t="s">
        <v>19</v>
      </c>
      <c r="C198" s="19" t="s">
        <v>139</v>
      </c>
      <c r="D198" s="19" t="s">
        <v>173</v>
      </c>
      <c r="E198" s="20">
        <v>600</v>
      </c>
      <c r="F198" s="32">
        <f>'[1]4.ведомства'!G956</f>
        <v>44173701.760000005</v>
      </c>
      <c r="G198" s="32">
        <f>'[1]4.ведомства'!H956</f>
        <v>0</v>
      </c>
      <c r="H198" s="21">
        <f>'[1]4.ведомства'!I956</f>
        <v>0</v>
      </c>
      <c r="I198" s="32">
        <f>'[1]4.ведомства'!J956</f>
        <v>0</v>
      </c>
      <c r="J198" s="21">
        <f>'[1]4.ведомства'!K956</f>
        <v>44173701.760000005</v>
      </c>
      <c r="K198" s="21">
        <f>'[1]4.ведомства'!L956</f>
        <v>0</v>
      </c>
      <c r="L198" s="32">
        <f>'[1]4.ведомства'!M956</f>
        <v>0</v>
      </c>
      <c r="M198" s="32">
        <f>'[1]4.ведомства'!N956</f>
        <v>0</v>
      </c>
      <c r="N198" s="21">
        <f>'[1]4.ведомства'!O956</f>
        <v>0</v>
      </c>
      <c r="O198" s="32">
        <f>'[1]4.ведомства'!P956</f>
        <v>0</v>
      </c>
      <c r="P198" s="21">
        <f>'[1]4.ведомства'!Q956</f>
        <v>0</v>
      </c>
      <c r="Q198" s="21">
        <f>'[1]4.ведомства'!R956</f>
        <v>0</v>
      </c>
      <c r="R198" s="32">
        <f>'[1]4.ведомства'!S956</f>
        <v>0</v>
      </c>
      <c r="S198" s="32">
        <f>'[1]4.ведомства'!T956</f>
        <v>0</v>
      </c>
      <c r="T198" s="21">
        <f>'[1]4.ведомства'!U956</f>
        <v>0</v>
      </c>
      <c r="U198" s="32">
        <f>'[1]4.ведомства'!V956</f>
        <v>0</v>
      </c>
      <c r="V198" s="21">
        <f>'[1]4.ведомства'!W956</f>
        <v>0</v>
      </c>
      <c r="W198" s="21">
        <f>'[1]4.ведомства'!X956</f>
        <v>0</v>
      </c>
      <c r="X198" s="16"/>
    </row>
    <row r="199" spans="1:24" ht="36" customHeight="1" x14ac:dyDescent="0.2">
      <c r="A199" s="22" t="s">
        <v>174</v>
      </c>
      <c r="B199" s="19" t="s">
        <v>19</v>
      </c>
      <c r="C199" s="19" t="s">
        <v>139</v>
      </c>
      <c r="D199" s="19" t="s">
        <v>175</v>
      </c>
      <c r="E199" s="20"/>
      <c r="F199" s="32">
        <f t="shared" ref="F199:W199" si="145">F200</f>
        <v>0</v>
      </c>
      <c r="G199" s="32">
        <f t="shared" si="145"/>
        <v>0</v>
      </c>
      <c r="H199" s="21">
        <f t="shared" si="145"/>
        <v>0</v>
      </c>
      <c r="I199" s="32">
        <f t="shared" si="145"/>
        <v>0</v>
      </c>
      <c r="J199" s="21">
        <f t="shared" si="145"/>
        <v>0</v>
      </c>
      <c r="K199" s="21">
        <f t="shared" si="145"/>
        <v>0</v>
      </c>
      <c r="L199" s="32">
        <f t="shared" si="145"/>
        <v>0</v>
      </c>
      <c r="M199" s="32">
        <f t="shared" si="145"/>
        <v>0</v>
      </c>
      <c r="N199" s="21">
        <f t="shared" si="145"/>
        <v>0</v>
      </c>
      <c r="O199" s="32">
        <f t="shared" si="145"/>
        <v>0</v>
      </c>
      <c r="P199" s="21">
        <f t="shared" si="145"/>
        <v>0</v>
      </c>
      <c r="Q199" s="21">
        <f t="shared" si="145"/>
        <v>0</v>
      </c>
      <c r="R199" s="32">
        <f t="shared" si="145"/>
        <v>0</v>
      </c>
      <c r="S199" s="32">
        <f t="shared" si="145"/>
        <v>0</v>
      </c>
      <c r="T199" s="21">
        <f t="shared" si="145"/>
        <v>0</v>
      </c>
      <c r="U199" s="32">
        <f t="shared" si="145"/>
        <v>0</v>
      </c>
      <c r="V199" s="21">
        <f t="shared" si="145"/>
        <v>0</v>
      </c>
      <c r="W199" s="21">
        <f t="shared" si="145"/>
        <v>0</v>
      </c>
      <c r="X199" s="16"/>
    </row>
    <row r="200" spans="1:24" ht="24" customHeight="1" x14ac:dyDescent="0.2">
      <c r="A200" s="22" t="s">
        <v>148</v>
      </c>
      <c r="B200" s="19" t="s">
        <v>19</v>
      </c>
      <c r="C200" s="19" t="s">
        <v>139</v>
      </c>
      <c r="D200" s="19" t="s">
        <v>175</v>
      </c>
      <c r="E200" s="20">
        <v>600</v>
      </c>
      <c r="F200" s="32">
        <f>'[1]4.ведомства'!G958</f>
        <v>0</v>
      </c>
      <c r="G200" s="32">
        <f>'[1]4.ведомства'!H958</f>
        <v>0</v>
      </c>
      <c r="H200" s="21">
        <f>'[1]4.ведомства'!I958</f>
        <v>0</v>
      </c>
      <c r="I200" s="32">
        <f>'[1]4.ведомства'!J958</f>
        <v>0</v>
      </c>
      <c r="J200" s="21">
        <f>'[1]4.ведомства'!K958</f>
        <v>0</v>
      </c>
      <c r="K200" s="21">
        <f>'[1]4.ведомства'!L958</f>
        <v>0</v>
      </c>
      <c r="L200" s="32">
        <f>'[1]4.ведомства'!M958</f>
        <v>0</v>
      </c>
      <c r="M200" s="32">
        <f>'[1]4.ведомства'!N958</f>
        <v>0</v>
      </c>
      <c r="N200" s="21">
        <f>'[1]4.ведомства'!O958</f>
        <v>0</v>
      </c>
      <c r="O200" s="32">
        <f>'[1]4.ведомства'!P958</f>
        <v>0</v>
      </c>
      <c r="P200" s="21">
        <f>'[1]4.ведомства'!Q958</f>
        <v>0</v>
      </c>
      <c r="Q200" s="21">
        <f>'[1]4.ведомства'!R958</f>
        <v>0</v>
      </c>
      <c r="R200" s="32">
        <f>'[1]4.ведомства'!S958</f>
        <v>0</v>
      </c>
      <c r="S200" s="32">
        <f>'[1]4.ведомства'!T958</f>
        <v>0</v>
      </c>
      <c r="T200" s="21">
        <f>'[1]4.ведомства'!U958</f>
        <v>0</v>
      </c>
      <c r="U200" s="32">
        <f>'[1]4.ведомства'!V958</f>
        <v>0</v>
      </c>
      <c r="V200" s="21">
        <f>'[1]4.ведомства'!W958</f>
        <v>0</v>
      </c>
      <c r="W200" s="21">
        <f>'[1]4.ведомства'!X958</f>
        <v>0</v>
      </c>
      <c r="X200" s="16"/>
    </row>
    <row r="201" spans="1:24" ht="36" customHeight="1" x14ac:dyDescent="0.2">
      <c r="A201" s="22" t="s">
        <v>176</v>
      </c>
      <c r="B201" s="19" t="s">
        <v>19</v>
      </c>
      <c r="C201" s="19" t="s">
        <v>139</v>
      </c>
      <c r="D201" s="19" t="s">
        <v>177</v>
      </c>
      <c r="E201" s="20"/>
      <c r="F201" s="21">
        <f>F202+F205+F208</f>
        <v>10161548.389999999</v>
      </c>
      <c r="G201" s="21">
        <f t="shared" ref="G201:K201" si="146">G202+G205+G208</f>
        <v>0</v>
      </c>
      <c r="H201" s="21">
        <f t="shared" si="146"/>
        <v>149368.48000000001</v>
      </c>
      <c r="I201" s="21">
        <f t="shared" si="146"/>
        <v>0</v>
      </c>
      <c r="J201" s="21">
        <f t="shared" si="146"/>
        <v>10310916.869999999</v>
      </c>
      <c r="K201" s="21">
        <f t="shared" si="146"/>
        <v>0</v>
      </c>
      <c r="L201" s="21">
        <f>L202+L205+L208</f>
        <v>6821347.4399999995</v>
      </c>
      <c r="M201" s="21">
        <f t="shared" ref="M201:Q201" si="147">M202+M205+M208</f>
        <v>0</v>
      </c>
      <c r="N201" s="21">
        <f t="shared" si="147"/>
        <v>0</v>
      </c>
      <c r="O201" s="21">
        <f t="shared" si="147"/>
        <v>0</v>
      </c>
      <c r="P201" s="21">
        <f t="shared" si="147"/>
        <v>6821347.4399999995</v>
      </c>
      <c r="Q201" s="21">
        <f t="shared" si="147"/>
        <v>0</v>
      </c>
      <c r="R201" s="21">
        <f>R202+R205+R208</f>
        <v>6743113.4399999995</v>
      </c>
      <c r="S201" s="21">
        <f t="shared" ref="S201:W201" si="148">S202+S205+S208</f>
        <v>0</v>
      </c>
      <c r="T201" s="21">
        <f t="shared" si="148"/>
        <v>0</v>
      </c>
      <c r="U201" s="21">
        <f t="shared" si="148"/>
        <v>0</v>
      </c>
      <c r="V201" s="21">
        <f t="shared" si="148"/>
        <v>6743113.4399999995</v>
      </c>
      <c r="W201" s="21">
        <f t="shared" si="148"/>
        <v>0</v>
      </c>
      <c r="X201" s="16"/>
    </row>
    <row r="202" spans="1:24" ht="48" customHeight="1" x14ac:dyDescent="0.2">
      <c r="A202" s="22" t="s">
        <v>178</v>
      </c>
      <c r="B202" s="19" t="s">
        <v>19</v>
      </c>
      <c r="C202" s="19" t="s">
        <v>139</v>
      </c>
      <c r="D202" s="19" t="s">
        <v>179</v>
      </c>
      <c r="E202" s="20"/>
      <c r="F202" s="21">
        <f>F203</f>
        <v>8281148.2899999991</v>
      </c>
      <c r="G202" s="21">
        <f t="shared" ref="G202:K203" si="149">G203</f>
        <v>0</v>
      </c>
      <c r="H202" s="21">
        <f t="shared" si="149"/>
        <v>131150</v>
      </c>
      <c r="I202" s="21">
        <f t="shared" si="149"/>
        <v>0</v>
      </c>
      <c r="J202" s="21">
        <f t="shared" si="149"/>
        <v>8412298.2899999991</v>
      </c>
      <c r="K202" s="21">
        <f t="shared" si="149"/>
        <v>0</v>
      </c>
      <c r="L202" s="21">
        <f>L203</f>
        <v>5532489.9199999999</v>
      </c>
      <c r="M202" s="21">
        <f t="shared" ref="M202:Q203" si="150">M203</f>
        <v>0</v>
      </c>
      <c r="N202" s="21">
        <f t="shared" si="150"/>
        <v>0</v>
      </c>
      <c r="O202" s="21">
        <f t="shared" si="150"/>
        <v>0</v>
      </c>
      <c r="P202" s="21">
        <f t="shared" si="150"/>
        <v>5532489.9199999999</v>
      </c>
      <c r="Q202" s="21">
        <f t="shared" si="150"/>
        <v>0</v>
      </c>
      <c r="R202" s="21">
        <f>R203</f>
        <v>5448664.9199999999</v>
      </c>
      <c r="S202" s="21">
        <f t="shared" ref="S202:W203" si="151">S203</f>
        <v>0</v>
      </c>
      <c r="T202" s="21">
        <f t="shared" si="151"/>
        <v>0</v>
      </c>
      <c r="U202" s="21">
        <f t="shared" si="151"/>
        <v>0</v>
      </c>
      <c r="V202" s="21">
        <f t="shared" si="151"/>
        <v>5448664.9199999999</v>
      </c>
      <c r="W202" s="21">
        <f t="shared" si="151"/>
        <v>0</v>
      </c>
      <c r="X202" s="16"/>
    </row>
    <row r="203" spans="1:24" ht="36" customHeight="1" x14ac:dyDescent="0.2">
      <c r="A203" s="23" t="s">
        <v>180</v>
      </c>
      <c r="B203" s="19" t="s">
        <v>19</v>
      </c>
      <c r="C203" s="19" t="s">
        <v>139</v>
      </c>
      <c r="D203" s="19" t="s">
        <v>181</v>
      </c>
      <c r="E203" s="20"/>
      <c r="F203" s="21">
        <f>F204</f>
        <v>8281148.2899999991</v>
      </c>
      <c r="G203" s="21">
        <f t="shared" si="149"/>
        <v>0</v>
      </c>
      <c r="H203" s="21">
        <f t="shared" si="149"/>
        <v>131150</v>
      </c>
      <c r="I203" s="21">
        <f t="shared" si="149"/>
        <v>0</v>
      </c>
      <c r="J203" s="21">
        <f t="shared" si="149"/>
        <v>8412298.2899999991</v>
      </c>
      <c r="K203" s="21">
        <f t="shared" si="149"/>
        <v>0</v>
      </c>
      <c r="L203" s="21">
        <f>L204</f>
        <v>5532489.9199999999</v>
      </c>
      <c r="M203" s="21">
        <f t="shared" si="150"/>
        <v>0</v>
      </c>
      <c r="N203" s="21">
        <f t="shared" si="150"/>
        <v>0</v>
      </c>
      <c r="O203" s="21">
        <f t="shared" si="150"/>
        <v>0</v>
      </c>
      <c r="P203" s="21">
        <f t="shared" si="150"/>
        <v>5532489.9199999999</v>
      </c>
      <c r="Q203" s="21">
        <f t="shared" si="150"/>
        <v>0</v>
      </c>
      <c r="R203" s="21">
        <f>R204</f>
        <v>5448664.9199999999</v>
      </c>
      <c r="S203" s="21">
        <f t="shared" si="151"/>
        <v>0</v>
      </c>
      <c r="T203" s="21">
        <f t="shared" si="151"/>
        <v>0</v>
      </c>
      <c r="U203" s="21">
        <f t="shared" si="151"/>
        <v>0</v>
      </c>
      <c r="V203" s="21">
        <f t="shared" si="151"/>
        <v>5448664.9199999999</v>
      </c>
      <c r="W203" s="21">
        <f t="shared" si="151"/>
        <v>0</v>
      </c>
      <c r="X203" s="16"/>
    </row>
    <row r="204" spans="1:24" ht="24" customHeight="1" x14ac:dyDescent="0.2">
      <c r="A204" s="22" t="s">
        <v>31</v>
      </c>
      <c r="B204" s="19" t="s">
        <v>19</v>
      </c>
      <c r="C204" s="19" t="s">
        <v>139</v>
      </c>
      <c r="D204" s="19" t="s">
        <v>181</v>
      </c>
      <c r="E204" s="20">
        <v>200</v>
      </c>
      <c r="F204" s="21">
        <f>'[1]4.ведомства'!G87+'[1]4.ведомства'!G271+'[1]4.ведомства'!G344+'[1]4.ведомства'!G668+'[1]4.ведомства'!G962+'[1]4.ведомства'!G1373+'[1]4.ведомства'!G1412+'[1]4.ведомства'!G1480</f>
        <v>8281148.2899999991</v>
      </c>
      <c r="G204" s="21">
        <f>'[1]4.ведомства'!H87+'[1]4.ведомства'!H271+'[1]4.ведомства'!H344+'[1]4.ведомства'!H668+'[1]4.ведомства'!H962+'[1]4.ведомства'!H1373+'[1]4.ведомства'!H1412+'[1]4.ведомства'!H1480</f>
        <v>0</v>
      </c>
      <c r="H204" s="21">
        <f>'[1]4.ведомства'!I87+'[1]4.ведомства'!I271+'[1]4.ведомства'!I344+'[1]4.ведомства'!I668+'[1]4.ведомства'!I962+'[1]4.ведомства'!I1373+'[1]4.ведомства'!I1412+'[1]4.ведомства'!I1480</f>
        <v>131150</v>
      </c>
      <c r="I204" s="21">
        <f>'[1]4.ведомства'!J87+'[1]4.ведомства'!J271+'[1]4.ведомства'!J344+'[1]4.ведомства'!J668+'[1]4.ведомства'!J962+'[1]4.ведомства'!J1373+'[1]4.ведомства'!J1412+'[1]4.ведомства'!J1480</f>
        <v>0</v>
      </c>
      <c r="J204" s="21">
        <f>'[1]4.ведомства'!K87+'[1]4.ведомства'!K271+'[1]4.ведомства'!K344+'[1]4.ведомства'!K668+'[1]4.ведомства'!K962+'[1]4.ведомства'!K1373+'[1]4.ведомства'!K1412+'[1]4.ведомства'!K1480</f>
        <v>8412298.2899999991</v>
      </c>
      <c r="K204" s="21">
        <f>'[1]4.ведомства'!L87+'[1]4.ведомства'!L271+'[1]4.ведомства'!L344+'[1]4.ведомства'!L668+'[1]4.ведомства'!L962+'[1]4.ведомства'!L1373+'[1]4.ведомства'!L1412+'[1]4.ведомства'!L1480</f>
        <v>0</v>
      </c>
      <c r="L204" s="21">
        <f>'[1]4.ведомства'!M87+'[1]4.ведомства'!M271+'[1]4.ведомства'!M344+'[1]4.ведомства'!M668+'[1]4.ведомства'!M962+'[1]4.ведомства'!M1373+'[1]4.ведомства'!M1412+'[1]4.ведомства'!M1480</f>
        <v>5532489.9199999999</v>
      </c>
      <c r="M204" s="21">
        <f>'[1]4.ведомства'!N87+'[1]4.ведомства'!N271+'[1]4.ведомства'!N344+'[1]4.ведомства'!N668+'[1]4.ведомства'!N962+'[1]4.ведомства'!N1373+'[1]4.ведомства'!N1412+'[1]4.ведомства'!N1480</f>
        <v>0</v>
      </c>
      <c r="N204" s="21">
        <f>'[1]4.ведомства'!O87+'[1]4.ведомства'!O271+'[1]4.ведомства'!O344+'[1]4.ведомства'!O668+'[1]4.ведомства'!O962+'[1]4.ведомства'!O1373+'[1]4.ведомства'!O1412+'[1]4.ведомства'!O1480</f>
        <v>0</v>
      </c>
      <c r="O204" s="21">
        <f>'[1]4.ведомства'!P87+'[1]4.ведомства'!P271+'[1]4.ведомства'!P344+'[1]4.ведомства'!P668+'[1]4.ведомства'!P962+'[1]4.ведомства'!P1373+'[1]4.ведомства'!P1412+'[1]4.ведомства'!P1480</f>
        <v>0</v>
      </c>
      <c r="P204" s="21">
        <f>'[1]4.ведомства'!Q87+'[1]4.ведомства'!Q271+'[1]4.ведомства'!Q344+'[1]4.ведомства'!Q668+'[1]4.ведомства'!Q962+'[1]4.ведомства'!Q1373+'[1]4.ведомства'!Q1412+'[1]4.ведомства'!Q1480</f>
        <v>5532489.9199999999</v>
      </c>
      <c r="Q204" s="21">
        <f>'[1]4.ведомства'!R87+'[1]4.ведомства'!R271+'[1]4.ведомства'!R344+'[1]4.ведомства'!R668+'[1]4.ведомства'!R962+'[1]4.ведомства'!R1373+'[1]4.ведомства'!R1412+'[1]4.ведомства'!R1480</f>
        <v>0</v>
      </c>
      <c r="R204" s="21">
        <f>'[1]4.ведомства'!S87+'[1]4.ведомства'!S271+'[1]4.ведомства'!S344+'[1]4.ведомства'!S668+'[1]4.ведомства'!S962+'[1]4.ведомства'!S1373+'[1]4.ведомства'!S1412+'[1]4.ведомства'!S1480</f>
        <v>5448664.9199999999</v>
      </c>
      <c r="S204" s="21">
        <f>'[1]4.ведомства'!T87+'[1]4.ведомства'!T271+'[1]4.ведомства'!T344+'[1]4.ведомства'!T668+'[1]4.ведомства'!T962+'[1]4.ведомства'!T1373+'[1]4.ведомства'!T1412+'[1]4.ведомства'!T1480</f>
        <v>0</v>
      </c>
      <c r="T204" s="21">
        <f>'[1]4.ведомства'!U87+'[1]4.ведомства'!U271+'[1]4.ведомства'!U344+'[1]4.ведомства'!U668+'[1]4.ведомства'!U962+'[1]4.ведомства'!U1373+'[1]4.ведомства'!U1412+'[1]4.ведомства'!U1480</f>
        <v>0</v>
      </c>
      <c r="U204" s="21">
        <f>'[1]4.ведомства'!V87+'[1]4.ведомства'!V271+'[1]4.ведомства'!V344+'[1]4.ведомства'!V668+'[1]4.ведомства'!V962+'[1]4.ведомства'!V1373+'[1]4.ведомства'!V1412+'[1]4.ведомства'!V1480</f>
        <v>0</v>
      </c>
      <c r="V204" s="21">
        <f>'[1]4.ведомства'!W87+'[1]4.ведомства'!W271+'[1]4.ведомства'!W344+'[1]4.ведомства'!W668+'[1]4.ведомства'!W962+'[1]4.ведомства'!W1373+'[1]4.ведомства'!W1412+'[1]4.ведомства'!W1480</f>
        <v>5448664.9199999999</v>
      </c>
      <c r="W204" s="21">
        <f>'[1]4.ведомства'!X87+'[1]4.ведомства'!X271+'[1]4.ведомства'!X344+'[1]4.ведомства'!X668+'[1]4.ведомства'!X962+'[1]4.ведомства'!X1373+'[1]4.ведомства'!X1412+'[1]4.ведомства'!X1480</f>
        <v>0</v>
      </c>
      <c r="X204" s="16"/>
    </row>
    <row r="205" spans="1:24" ht="36" customHeight="1" x14ac:dyDescent="0.2">
      <c r="A205" s="22" t="s">
        <v>182</v>
      </c>
      <c r="B205" s="19" t="s">
        <v>19</v>
      </c>
      <c r="C205" s="19" t="s">
        <v>139</v>
      </c>
      <c r="D205" s="19" t="s">
        <v>183</v>
      </c>
      <c r="E205" s="20"/>
      <c r="F205" s="21">
        <f>F206</f>
        <v>1300100.1000000001</v>
      </c>
      <c r="G205" s="21">
        <f t="shared" ref="G205:K206" si="152">G206</f>
        <v>0</v>
      </c>
      <c r="H205" s="21">
        <f t="shared" si="152"/>
        <v>18218.48</v>
      </c>
      <c r="I205" s="21">
        <f t="shared" si="152"/>
        <v>0</v>
      </c>
      <c r="J205" s="21">
        <f t="shared" si="152"/>
        <v>1318318.58</v>
      </c>
      <c r="K205" s="21">
        <f t="shared" si="152"/>
        <v>0</v>
      </c>
      <c r="L205" s="21">
        <f>L206</f>
        <v>835681.52</v>
      </c>
      <c r="M205" s="21">
        <f t="shared" ref="M205:Q206" si="153">M206</f>
        <v>0</v>
      </c>
      <c r="N205" s="21">
        <f t="shared" si="153"/>
        <v>0</v>
      </c>
      <c r="O205" s="21">
        <f t="shared" si="153"/>
        <v>0</v>
      </c>
      <c r="P205" s="21">
        <f t="shared" si="153"/>
        <v>835681.52</v>
      </c>
      <c r="Q205" s="21">
        <f t="shared" si="153"/>
        <v>0</v>
      </c>
      <c r="R205" s="21">
        <f>R206</f>
        <v>835681.52</v>
      </c>
      <c r="S205" s="21">
        <f t="shared" ref="S205:W206" si="154">S206</f>
        <v>0</v>
      </c>
      <c r="T205" s="21">
        <f t="shared" si="154"/>
        <v>0</v>
      </c>
      <c r="U205" s="21">
        <f t="shared" si="154"/>
        <v>0</v>
      </c>
      <c r="V205" s="21">
        <f t="shared" si="154"/>
        <v>835681.52</v>
      </c>
      <c r="W205" s="21">
        <f t="shared" si="154"/>
        <v>0</v>
      </c>
      <c r="X205" s="16"/>
    </row>
    <row r="206" spans="1:24" ht="36" customHeight="1" x14ac:dyDescent="0.2">
      <c r="A206" s="23" t="s">
        <v>184</v>
      </c>
      <c r="B206" s="19" t="s">
        <v>19</v>
      </c>
      <c r="C206" s="19" t="s">
        <v>139</v>
      </c>
      <c r="D206" s="19" t="s">
        <v>185</v>
      </c>
      <c r="E206" s="20"/>
      <c r="F206" s="21">
        <f>F207</f>
        <v>1300100.1000000001</v>
      </c>
      <c r="G206" s="21">
        <f t="shared" si="152"/>
        <v>0</v>
      </c>
      <c r="H206" s="21">
        <f t="shared" si="152"/>
        <v>18218.48</v>
      </c>
      <c r="I206" s="21">
        <f t="shared" si="152"/>
        <v>0</v>
      </c>
      <c r="J206" s="21">
        <f t="shared" si="152"/>
        <v>1318318.58</v>
      </c>
      <c r="K206" s="21">
        <f t="shared" si="152"/>
        <v>0</v>
      </c>
      <c r="L206" s="21">
        <f>L207</f>
        <v>835681.52</v>
      </c>
      <c r="M206" s="21">
        <f t="shared" si="153"/>
        <v>0</v>
      </c>
      <c r="N206" s="21">
        <f t="shared" si="153"/>
        <v>0</v>
      </c>
      <c r="O206" s="21">
        <f t="shared" si="153"/>
        <v>0</v>
      </c>
      <c r="P206" s="21">
        <f t="shared" si="153"/>
        <v>835681.52</v>
      </c>
      <c r="Q206" s="21">
        <f t="shared" si="153"/>
        <v>0</v>
      </c>
      <c r="R206" s="21">
        <f>R207</f>
        <v>835681.52</v>
      </c>
      <c r="S206" s="21">
        <f t="shared" si="154"/>
        <v>0</v>
      </c>
      <c r="T206" s="21">
        <f t="shared" si="154"/>
        <v>0</v>
      </c>
      <c r="U206" s="21">
        <f t="shared" si="154"/>
        <v>0</v>
      </c>
      <c r="V206" s="21">
        <f t="shared" si="154"/>
        <v>835681.52</v>
      </c>
      <c r="W206" s="21">
        <f t="shared" si="154"/>
        <v>0</v>
      </c>
      <c r="X206" s="16"/>
    </row>
    <row r="207" spans="1:24" ht="24" customHeight="1" x14ac:dyDescent="0.2">
      <c r="A207" s="22" t="s">
        <v>31</v>
      </c>
      <c r="B207" s="19" t="s">
        <v>19</v>
      </c>
      <c r="C207" s="19" t="s">
        <v>139</v>
      </c>
      <c r="D207" s="19" t="s">
        <v>185</v>
      </c>
      <c r="E207" s="20">
        <v>200</v>
      </c>
      <c r="F207" s="21">
        <f>'[1]4.ведомства'!G90+'[1]4.ведомства'!G274+'[1]4.ведомства'!G965+'[1]4.ведомства'!G1376+'[1]4.ведомства'!G1415</f>
        <v>1300100.1000000001</v>
      </c>
      <c r="G207" s="21">
        <f>'[1]4.ведомства'!H90+'[1]4.ведомства'!H274+'[1]4.ведомства'!H965+'[1]4.ведомства'!H1376+'[1]4.ведомства'!H1415</f>
        <v>0</v>
      </c>
      <c r="H207" s="21">
        <f>'[1]4.ведомства'!I90+'[1]4.ведомства'!I274+'[1]4.ведомства'!I965+'[1]4.ведомства'!I1376+'[1]4.ведомства'!I1415</f>
        <v>18218.48</v>
      </c>
      <c r="I207" s="21">
        <f>'[1]4.ведомства'!J90+'[1]4.ведомства'!J274+'[1]4.ведомства'!J965+'[1]4.ведомства'!J1376+'[1]4.ведомства'!J1415</f>
        <v>0</v>
      </c>
      <c r="J207" s="21">
        <f>'[1]4.ведомства'!K90+'[1]4.ведомства'!K274+'[1]4.ведомства'!K965+'[1]4.ведомства'!K1376+'[1]4.ведомства'!K1415</f>
        <v>1318318.58</v>
      </c>
      <c r="K207" s="21">
        <f>'[1]4.ведомства'!L90+'[1]4.ведомства'!L274+'[1]4.ведомства'!L965+'[1]4.ведомства'!L1376+'[1]4.ведомства'!L1415</f>
        <v>0</v>
      </c>
      <c r="L207" s="21">
        <f>'[1]4.ведомства'!M90+'[1]4.ведомства'!M274+'[1]4.ведомства'!M965+'[1]4.ведомства'!M1376+'[1]4.ведомства'!M1415</f>
        <v>835681.52</v>
      </c>
      <c r="M207" s="21">
        <f>'[1]4.ведомства'!N90+'[1]4.ведомства'!N274+'[1]4.ведомства'!N965+'[1]4.ведомства'!N1376+'[1]4.ведомства'!N1415</f>
        <v>0</v>
      </c>
      <c r="N207" s="21">
        <f>'[1]4.ведомства'!O90+'[1]4.ведомства'!O274+'[1]4.ведомства'!O965+'[1]4.ведомства'!O1376+'[1]4.ведомства'!O1415</f>
        <v>0</v>
      </c>
      <c r="O207" s="21">
        <f>'[1]4.ведомства'!P90+'[1]4.ведомства'!P274+'[1]4.ведомства'!P965+'[1]4.ведомства'!P1376+'[1]4.ведомства'!P1415</f>
        <v>0</v>
      </c>
      <c r="P207" s="21">
        <f>'[1]4.ведомства'!Q90+'[1]4.ведомства'!Q274+'[1]4.ведомства'!Q965+'[1]4.ведомства'!Q1376+'[1]4.ведомства'!Q1415</f>
        <v>835681.52</v>
      </c>
      <c r="Q207" s="21">
        <f>'[1]4.ведомства'!R90+'[1]4.ведомства'!R274+'[1]4.ведомства'!R965+'[1]4.ведомства'!R1376+'[1]4.ведомства'!R1415</f>
        <v>0</v>
      </c>
      <c r="R207" s="21">
        <f>'[1]4.ведомства'!S90+'[1]4.ведомства'!S274+'[1]4.ведомства'!S965+'[1]4.ведомства'!S1376+'[1]4.ведомства'!S1415</f>
        <v>835681.52</v>
      </c>
      <c r="S207" s="21">
        <f>'[1]4.ведомства'!T90+'[1]4.ведомства'!T274+'[1]4.ведомства'!T965+'[1]4.ведомства'!T1376+'[1]4.ведомства'!T1415</f>
        <v>0</v>
      </c>
      <c r="T207" s="21">
        <f>'[1]4.ведомства'!U90+'[1]4.ведомства'!U274+'[1]4.ведомства'!U965+'[1]4.ведомства'!U1376+'[1]4.ведомства'!U1415</f>
        <v>0</v>
      </c>
      <c r="U207" s="21">
        <f>'[1]4.ведомства'!V90+'[1]4.ведомства'!V274+'[1]4.ведомства'!V965+'[1]4.ведомства'!V1376+'[1]4.ведомства'!V1415</f>
        <v>0</v>
      </c>
      <c r="V207" s="21">
        <f>'[1]4.ведомства'!W90+'[1]4.ведомства'!W274+'[1]4.ведомства'!W965+'[1]4.ведомства'!W1376+'[1]4.ведомства'!W1415</f>
        <v>835681.52</v>
      </c>
      <c r="W207" s="21">
        <f>'[1]4.ведомства'!X90+'[1]4.ведомства'!X274+'[1]4.ведомства'!X965+'[1]4.ведомства'!X1376+'[1]4.ведомства'!X1415</f>
        <v>0</v>
      </c>
      <c r="X207" s="16"/>
    </row>
    <row r="208" spans="1:24" ht="36" customHeight="1" x14ac:dyDescent="0.2">
      <c r="A208" s="22" t="s">
        <v>186</v>
      </c>
      <c r="B208" s="19" t="s">
        <v>19</v>
      </c>
      <c r="C208" s="19" t="s">
        <v>139</v>
      </c>
      <c r="D208" s="19" t="s">
        <v>187</v>
      </c>
      <c r="E208" s="20"/>
      <c r="F208" s="21">
        <f>F209</f>
        <v>580300</v>
      </c>
      <c r="G208" s="21">
        <f t="shared" ref="G208:K209" si="155">G209</f>
        <v>0</v>
      </c>
      <c r="H208" s="21">
        <f t="shared" si="155"/>
        <v>0</v>
      </c>
      <c r="I208" s="21">
        <f t="shared" si="155"/>
        <v>0</v>
      </c>
      <c r="J208" s="21">
        <f t="shared" si="155"/>
        <v>580300</v>
      </c>
      <c r="K208" s="21">
        <f t="shared" si="155"/>
        <v>0</v>
      </c>
      <c r="L208" s="21">
        <f>L209</f>
        <v>453176</v>
      </c>
      <c r="M208" s="21">
        <f t="shared" ref="M208:Q209" si="156">M209</f>
        <v>0</v>
      </c>
      <c r="N208" s="21">
        <f t="shared" si="156"/>
        <v>0</v>
      </c>
      <c r="O208" s="21">
        <f t="shared" si="156"/>
        <v>0</v>
      </c>
      <c r="P208" s="21">
        <f t="shared" si="156"/>
        <v>453176</v>
      </c>
      <c r="Q208" s="21">
        <f t="shared" si="156"/>
        <v>0</v>
      </c>
      <c r="R208" s="21">
        <f>R209</f>
        <v>458767</v>
      </c>
      <c r="S208" s="21">
        <f t="shared" ref="S208:W209" si="157">S209</f>
        <v>0</v>
      </c>
      <c r="T208" s="21">
        <f t="shared" si="157"/>
        <v>0</v>
      </c>
      <c r="U208" s="21">
        <f t="shared" si="157"/>
        <v>0</v>
      </c>
      <c r="V208" s="21">
        <f t="shared" si="157"/>
        <v>458767</v>
      </c>
      <c r="W208" s="21">
        <f t="shared" si="157"/>
        <v>0</v>
      </c>
      <c r="X208" s="16"/>
    </row>
    <row r="209" spans="1:24" ht="24" customHeight="1" x14ac:dyDescent="0.2">
      <c r="A209" s="22" t="s">
        <v>188</v>
      </c>
      <c r="B209" s="19" t="s">
        <v>19</v>
      </c>
      <c r="C209" s="19" t="s">
        <v>139</v>
      </c>
      <c r="D209" s="19" t="s">
        <v>189</v>
      </c>
      <c r="E209" s="20"/>
      <c r="F209" s="21">
        <f>F210</f>
        <v>580300</v>
      </c>
      <c r="G209" s="21">
        <f t="shared" si="155"/>
        <v>0</v>
      </c>
      <c r="H209" s="21">
        <f t="shared" si="155"/>
        <v>0</v>
      </c>
      <c r="I209" s="21">
        <f t="shared" si="155"/>
        <v>0</v>
      </c>
      <c r="J209" s="21">
        <f t="shared" si="155"/>
        <v>580300</v>
      </c>
      <c r="K209" s="21">
        <f t="shared" si="155"/>
        <v>0</v>
      </c>
      <c r="L209" s="21">
        <f>L210</f>
        <v>453176</v>
      </c>
      <c r="M209" s="21">
        <f t="shared" si="156"/>
        <v>0</v>
      </c>
      <c r="N209" s="21">
        <f t="shared" si="156"/>
        <v>0</v>
      </c>
      <c r="O209" s="21">
        <f t="shared" si="156"/>
        <v>0</v>
      </c>
      <c r="P209" s="21">
        <f t="shared" si="156"/>
        <v>453176</v>
      </c>
      <c r="Q209" s="21">
        <f t="shared" si="156"/>
        <v>0</v>
      </c>
      <c r="R209" s="21">
        <f>R210</f>
        <v>458767</v>
      </c>
      <c r="S209" s="21">
        <f t="shared" si="157"/>
        <v>0</v>
      </c>
      <c r="T209" s="21">
        <f t="shared" si="157"/>
        <v>0</v>
      </c>
      <c r="U209" s="21">
        <f t="shared" si="157"/>
        <v>0</v>
      </c>
      <c r="V209" s="21">
        <f t="shared" si="157"/>
        <v>458767</v>
      </c>
      <c r="W209" s="21">
        <f t="shared" si="157"/>
        <v>0</v>
      </c>
      <c r="X209" s="16"/>
    </row>
    <row r="210" spans="1:24" ht="24" customHeight="1" x14ac:dyDescent="0.2">
      <c r="A210" s="22" t="s">
        <v>31</v>
      </c>
      <c r="B210" s="19" t="s">
        <v>19</v>
      </c>
      <c r="C210" s="19" t="s">
        <v>139</v>
      </c>
      <c r="D210" s="19" t="s">
        <v>189</v>
      </c>
      <c r="E210" s="20">
        <v>200</v>
      </c>
      <c r="F210" s="21">
        <f>'[1]4.ведомства'!G1483+'[1]4.ведомства'!G1379+'[1]4.ведомства'!G277+'[1]4.ведомства'!G93+'[1]4.ведомства'!G1418+'[1]4.ведомства'!G347</f>
        <v>580300</v>
      </c>
      <c r="G210" s="21">
        <f>'[1]4.ведомства'!H1483+'[1]4.ведомства'!H1379+'[1]4.ведомства'!H277+'[1]4.ведомства'!H93+'[1]4.ведомства'!H1418+'[1]4.ведомства'!H347</f>
        <v>0</v>
      </c>
      <c r="H210" s="21">
        <f>'[1]4.ведомства'!I1483+'[1]4.ведомства'!I1379+'[1]4.ведомства'!I277+'[1]4.ведомства'!I93+'[1]4.ведомства'!I1418+'[1]4.ведомства'!I347</f>
        <v>0</v>
      </c>
      <c r="I210" s="21">
        <f>'[1]4.ведомства'!J1483+'[1]4.ведомства'!J1379+'[1]4.ведомства'!J277+'[1]4.ведомства'!J93+'[1]4.ведомства'!J1418+'[1]4.ведомства'!J347</f>
        <v>0</v>
      </c>
      <c r="J210" s="21">
        <f>'[1]4.ведомства'!K1483+'[1]4.ведомства'!K1379+'[1]4.ведомства'!K277+'[1]4.ведомства'!K93+'[1]4.ведомства'!K1418+'[1]4.ведомства'!K347</f>
        <v>580300</v>
      </c>
      <c r="K210" s="21">
        <f>'[1]4.ведомства'!L1483+'[1]4.ведомства'!L1379+'[1]4.ведомства'!L277+'[1]4.ведомства'!L93+'[1]4.ведомства'!L1418+'[1]4.ведомства'!L347</f>
        <v>0</v>
      </c>
      <c r="L210" s="21">
        <f>'[1]4.ведомства'!M1483+'[1]4.ведомства'!M1379+'[1]4.ведомства'!M277+'[1]4.ведомства'!M93+'[1]4.ведомства'!M1418+'[1]4.ведомства'!M347</f>
        <v>453176</v>
      </c>
      <c r="M210" s="21">
        <f>'[1]4.ведомства'!N1483+'[1]4.ведомства'!N1379+'[1]4.ведомства'!N277+'[1]4.ведомства'!N93+'[1]4.ведомства'!N1418+'[1]4.ведомства'!N347</f>
        <v>0</v>
      </c>
      <c r="N210" s="21">
        <f>'[1]4.ведомства'!O1483+'[1]4.ведомства'!O1379+'[1]4.ведомства'!O277+'[1]4.ведомства'!O93+'[1]4.ведомства'!O1418+'[1]4.ведомства'!O347</f>
        <v>0</v>
      </c>
      <c r="O210" s="21">
        <f>'[1]4.ведомства'!P1483+'[1]4.ведомства'!P1379+'[1]4.ведомства'!P277+'[1]4.ведомства'!P93+'[1]4.ведомства'!P1418+'[1]4.ведомства'!P347</f>
        <v>0</v>
      </c>
      <c r="P210" s="21">
        <f>'[1]4.ведомства'!Q1483+'[1]4.ведомства'!Q1379+'[1]4.ведомства'!Q277+'[1]4.ведомства'!Q93+'[1]4.ведомства'!Q1418+'[1]4.ведомства'!Q347</f>
        <v>453176</v>
      </c>
      <c r="Q210" s="21">
        <f>'[1]4.ведомства'!R1483+'[1]4.ведомства'!R1379+'[1]4.ведомства'!R277+'[1]4.ведомства'!R93+'[1]4.ведомства'!R1418+'[1]4.ведомства'!R347</f>
        <v>0</v>
      </c>
      <c r="R210" s="21">
        <f>'[1]4.ведомства'!S1483+'[1]4.ведомства'!S1379+'[1]4.ведомства'!S277+'[1]4.ведомства'!S93+'[1]4.ведомства'!S1418+'[1]4.ведомства'!S347</f>
        <v>458767</v>
      </c>
      <c r="S210" s="21">
        <f>'[1]4.ведомства'!T1483+'[1]4.ведомства'!T1379+'[1]4.ведомства'!T277+'[1]4.ведомства'!T93+'[1]4.ведомства'!T1418+'[1]4.ведомства'!T347</f>
        <v>0</v>
      </c>
      <c r="T210" s="21">
        <f>'[1]4.ведомства'!U1483+'[1]4.ведомства'!U1379+'[1]4.ведомства'!U277+'[1]4.ведомства'!U93+'[1]4.ведомства'!U1418+'[1]4.ведомства'!U347</f>
        <v>0</v>
      </c>
      <c r="U210" s="21">
        <f>'[1]4.ведомства'!V1483+'[1]4.ведомства'!V1379+'[1]4.ведомства'!V277+'[1]4.ведомства'!V93+'[1]4.ведомства'!V1418+'[1]4.ведомства'!V347</f>
        <v>0</v>
      </c>
      <c r="V210" s="21">
        <f>'[1]4.ведомства'!W1483+'[1]4.ведомства'!W1379+'[1]4.ведомства'!W277+'[1]4.ведомства'!W93+'[1]4.ведомства'!W1418+'[1]4.ведомства'!W347</f>
        <v>458767</v>
      </c>
      <c r="W210" s="21">
        <f>'[1]4.ведомства'!X1483+'[1]4.ведомства'!X1379+'[1]4.ведомства'!X277+'[1]4.ведомства'!X93+'[1]4.ведомства'!X1418+'[1]4.ведомства'!X347</f>
        <v>0</v>
      </c>
      <c r="X210" s="16"/>
    </row>
    <row r="211" spans="1:24" ht="24" customHeight="1" x14ac:dyDescent="0.2">
      <c r="A211" s="22" t="s">
        <v>94</v>
      </c>
      <c r="B211" s="19" t="s">
        <v>19</v>
      </c>
      <c r="C211" s="19" t="s">
        <v>139</v>
      </c>
      <c r="D211" s="19" t="s">
        <v>95</v>
      </c>
      <c r="E211" s="20"/>
      <c r="F211" s="21">
        <f t="shared" ref="F211:U214" si="158">F212</f>
        <v>0</v>
      </c>
      <c r="G211" s="21">
        <f t="shared" si="158"/>
        <v>0</v>
      </c>
      <c r="H211" s="21">
        <f t="shared" si="158"/>
        <v>0</v>
      </c>
      <c r="I211" s="21">
        <f t="shared" si="158"/>
        <v>0</v>
      </c>
      <c r="J211" s="21">
        <f t="shared" si="158"/>
        <v>0</v>
      </c>
      <c r="K211" s="21">
        <f t="shared" si="158"/>
        <v>0</v>
      </c>
      <c r="L211" s="21">
        <f t="shared" si="158"/>
        <v>0</v>
      </c>
      <c r="M211" s="21">
        <f t="shared" si="158"/>
        <v>0</v>
      </c>
      <c r="N211" s="21">
        <f t="shared" si="158"/>
        <v>0</v>
      </c>
      <c r="O211" s="21">
        <f t="shared" si="158"/>
        <v>0</v>
      </c>
      <c r="P211" s="21">
        <f t="shared" si="158"/>
        <v>0</v>
      </c>
      <c r="Q211" s="21">
        <f t="shared" si="158"/>
        <v>0</v>
      </c>
      <c r="R211" s="21">
        <f t="shared" si="158"/>
        <v>0</v>
      </c>
      <c r="S211" s="21">
        <f t="shared" si="158"/>
        <v>0</v>
      </c>
      <c r="T211" s="21">
        <f t="shared" si="158"/>
        <v>0</v>
      </c>
      <c r="U211" s="21">
        <f t="shared" si="158"/>
        <v>0</v>
      </c>
      <c r="V211" s="21">
        <f t="shared" ref="R211:W214" si="159">V212</f>
        <v>0</v>
      </c>
      <c r="W211" s="21">
        <f t="shared" si="159"/>
        <v>0</v>
      </c>
      <c r="X211" s="16"/>
    </row>
    <row r="212" spans="1:24" ht="24" customHeight="1" x14ac:dyDescent="0.2">
      <c r="A212" s="22" t="s">
        <v>96</v>
      </c>
      <c r="B212" s="19" t="s">
        <v>19</v>
      </c>
      <c r="C212" s="19" t="s">
        <v>139</v>
      </c>
      <c r="D212" s="19" t="s">
        <v>97</v>
      </c>
      <c r="E212" s="20"/>
      <c r="F212" s="21">
        <f t="shared" si="158"/>
        <v>0</v>
      </c>
      <c r="G212" s="21">
        <f t="shared" si="158"/>
        <v>0</v>
      </c>
      <c r="H212" s="21">
        <f t="shared" si="158"/>
        <v>0</v>
      </c>
      <c r="I212" s="21">
        <f t="shared" si="158"/>
        <v>0</v>
      </c>
      <c r="J212" s="21">
        <f t="shared" si="158"/>
        <v>0</v>
      </c>
      <c r="K212" s="21">
        <f t="shared" si="158"/>
        <v>0</v>
      </c>
      <c r="L212" s="21">
        <f t="shared" si="158"/>
        <v>0</v>
      </c>
      <c r="M212" s="21">
        <f t="shared" si="158"/>
        <v>0</v>
      </c>
      <c r="N212" s="21">
        <f t="shared" si="158"/>
        <v>0</v>
      </c>
      <c r="O212" s="21">
        <f t="shared" si="158"/>
        <v>0</v>
      </c>
      <c r="P212" s="21">
        <f t="shared" si="158"/>
        <v>0</v>
      </c>
      <c r="Q212" s="21">
        <f t="shared" si="158"/>
        <v>0</v>
      </c>
      <c r="R212" s="21">
        <f t="shared" si="159"/>
        <v>0</v>
      </c>
      <c r="S212" s="21">
        <f t="shared" si="159"/>
        <v>0</v>
      </c>
      <c r="T212" s="21">
        <f t="shared" si="159"/>
        <v>0</v>
      </c>
      <c r="U212" s="21">
        <f t="shared" si="159"/>
        <v>0</v>
      </c>
      <c r="V212" s="21">
        <f t="shared" si="159"/>
        <v>0</v>
      </c>
      <c r="W212" s="21">
        <f t="shared" si="159"/>
        <v>0</v>
      </c>
      <c r="X212" s="16"/>
    </row>
    <row r="213" spans="1:24" ht="48" customHeight="1" x14ac:dyDescent="0.2">
      <c r="A213" s="22" t="s">
        <v>190</v>
      </c>
      <c r="B213" s="19" t="s">
        <v>19</v>
      </c>
      <c r="C213" s="19" t="s">
        <v>139</v>
      </c>
      <c r="D213" s="19" t="s">
        <v>191</v>
      </c>
      <c r="E213" s="20"/>
      <c r="F213" s="21">
        <f t="shared" si="158"/>
        <v>0</v>
      </c>
      <c r="G213" s="21">
        <f t="shared" si="158"/>
        <v>0</v>
      </c>
      <c r="H213" s="21">
        <f t="shared" si="158"/>
        <v>0</v>
      </c>
      <c r="I213" s="21">
        <f t="shared" si="158"/>
        <v>0</v>
      </c>
      <c r="J213" s="21">
        <f t="shared" si="158"/>
        <v>0</v>
      </c>
      <c r="K213" s="21">
        <f t="shared" si="158"/>
        <v>0</v>
      </c>
      <c r="L213" s="21">
        <f t="shared" si="158"/>
        <v>0</v>
      </c>
      <c r="M213" s="21">
        <f t="shared" si="158"/>
        <v>0</v>
      </c>
      <c r="N213" s="21">
        <f t="shared" si="158"/>
        <v>0</v>
      </c>
      <c r="O213" s="21">
        <f t="shared" si="158"/>
        <v>0</v>
      </c>
      <c r="P213" s="21">
        <f t="shared" si="158"/>
        <v>0</v>
      </c>
      <c r="Q213" s="21">
        <f t="shared" si="158"/>
        <v>0</v>
      </c>
      <c r="R213" s="21">
        <f t="shared" si="159"/>
        <v>0</v>
      </c>
      <c r="S213" s="21">
        <f t="shared" si="159"/>
        <v>0</v>
      </c>
      <c r="T213" s="21">
        <f t="shared" si="159"/>
        <v>0</v>
      </c>
      <c r="U213" s="21">
        <f t="shared" si="159"/>
        <v>0</v>
      </c>
      <c r="V213" s="21">
        <f t="shared" si="159"/>
        <v>0</v>
      </c>
      <c r="W213" s="21">
        <f t="shared" si="159"/>
        <v>0</v>
      </c>
      <c r="X213" s="16"/>
    </row>
    <row r="214" spans="1:24" ht="24" customHeight="1" x14ac:dyDescent="0.2">
      <c r="A214" s="22" t="s">
        <v>192</v>
      </c>
      <c r="B214" s="19" t="s">
        <v>19</v>
      </c>
      <c r="C214" s="19" t="s">
        <v>139</v>
      </c>
      <c r="D214" s="19" t="s">
        <v>193</v>
      </c>
      <c r="E214" s="20"/>
      <c r="F214" s="21">
        <f t="shared" si="158"/>
        <v>0</v>
      </c>
      <c r="G214" s="21">
        <f t="shared" si="158"/>
        <v>0</v>
      </c>
      <c r="H214" s="21">
        <f t="shared" si="158"/>
        <v>0</v>
      </c>
      <c r="I214" s="21">
        <f t="shared" si="158"/>
        <v>0</v>
      </c>
      <c r="J214" s="21">
        <f t="shared" si="158"/>
        <v>0</v>
      </c>
      <c r="K214" s="21">
        <f t="shared" si="158"/>
        <v>0</v>
      </c>
      <c r="L214" s="21">
        <f t="shared" si="158"/>
        <v>0</v>
      </c>
      <c r="M214" s="21">
        <f t="shared" si="158"/>
        <v>0</v>
      </c>
      <c r="N214" s="21">
        <f t="shared" si="158"/>
        <v>0</v>
      </c>
      <c r="O214" s="21">
        <f t="shared" si="158"/>
        <v>0</v>
      </c>
      <c r="P214" s="21">
        <f t="shared" si="158"/>
        <v>0</v>
      </c>
      <c r="Q214" s="21">
        <f t="shared" si="158"/>
        <v>0</v>
      </c>
      <c r="R214" s="21">
        <f t="shared" si="159"/>
        <v>0</v>
      </c>
      <c r="S214" s="21">
        <f t="shared" si="159"/>
        <v>0</v>
      </c>
      <c r="T214" s="21">
        <f t="shared" si="159"/>
        <v>0</v>
      </c>
      <c r="U214" s="21">
        <f t="shared" si="159"/>
        <v>0</v>
      </c>
      <c r="V214" s="21">
        <f t="shared" si="159"/>
        <v>0</v>
      </c>
      <c r="W214" s="21">
        <f t="shared" si="159"/>
        <v>0</v>
      </c>
      <c r="X214" s="16"/>
    </row>
    <row r="215" spans="1:24" ht="24" customHeight="1" x14ac:dyDescent="0.2">
      <c r="A215" s="22" t="s">
        <v>148</v>
      </c>
      <c r="B215" s="19" t="s">
        <v>19</v>
      </c>
      <c r="C215" s="19" t="s">
        <v>139</v>
      </c>
      <c r="D215" s="19" t="s">
        <v>193</v>
      </c>
      <c r="E215" s="20">
        <v>600</v>
      </c>
      <c r="F215" s="21">
        <f>'[1]4.ведомства'!G673</f>
        <v>0</v>
      </c>
      <c r="G215" s="21">
        <f>'[1]4.ведомства'!H673</f>
        <v>0</v>
      </c>
      <c r="H215" s="21">
        <f>'[1]4.ведомства'!I673</f>
        <v>0</v>
      </c>
      <c r="I215" s="21">
        <f>'[1]4.ведомства'!J673</f>
        <v>0</v>
      </c>
      <c r="J215" s="21">
        <f>'[1]4.ведомства'!K673</f>
        <v>0</v>
      </c>
      <c r="K215" s="21">
        <f>'[1]4.ведомства'!L673</f>
        <v>0</v>
      </c>
      <c r="L215" s="21">
        <f>'[1]4.ведомства'!M673</f>
        <v>0</v>
      </c>
      <c r="M215" s="21">
        <f>'[1]4.ведомства'!N673</f>
        <v>0</v>
      </c>
      <c r="N215" s="21">
        <f>'[1]4.ведомства'!O673</f>
        <v>0</v>
      </c>
      <c r="O215" s="21">
        <f>'[1]4.ведомства'!P673</f>
        <v>0</v>
      </c>
      <c r="P215" s="21">
        <f>'[1]4.ведомства'!Q673</f>
        <v>0</v>
      </c>
      <c r="Q215" s="21">
        <f>'[1]4.ведомства'!R673</f>
        <v>0</v>
      </c>
      <c r="R215" s="21">
        <f>'[1]4.ведомства'!S673</f>
        <v>0</v>
      </c>
      <c r="S215" s="21">
        <f>'[1]4.ведомства'!T673</f>
        <v>0</v>
      </c>
      <c r="T215" s="21">
        <f>'[1]4.ведомства'!U673</f>
        <v>0</v>
      </c>
      <c r="U215" s="21">
        <f>'[1]4.ведомства'!V673</f>
        <v>0</v>
      </c>
      <c r="V215" s="21">
        <f>'[1]4.ведомства'!W673</f>
        <v>0</v>
      </c>
      <c r="W215" s="21">
        <f>'[1]4.ведомства'!X673</f>
        <v>0</v>
      </c>
      <c r="X215" s="16"/>
    </row>
    <row r="216" spans="1:24" ht="12" customHeight="1" x14ac:dyDescent="0.2">
      <c r="A216" s="24" t="s">
        <v>36</v>
      </c>
      <c r="B216" s="19" t="s">
        <v>19</v>
      </c>
      <c r="C216" s="19" t="s">
        <v>139</v>
      </c>
      <c r="D216" s="19" t="s">
        <v>37</v>
      </c>
      <c r="E216" s="20"/>
      <c r="F216" s="21">
        <f>F220+F238+F217+F235+F244</f>
        <v>12082328.280000001</v>
      </c>
      <c r="G216" s="21">
        <f t="shared" ref="G216:W216" si="160">G220+G238+G217+G235+G244</f>
        <v>2485653</v>
      </c>
      <c r="H216" s="21">
        <f t="shared" si="160"/>
        <v>0</v>
      </c>
      <c r="I216" s="21">
        <f t="shared" si="160"/>
        <v>0</v>
      </c>
      <c r="J216" s="21">
        <f t="shared" si="160"/>
        <v>12082328.280000001</v>
      </c>
      <c r="K216" s="21">
        <f t="shared" si="160"/>
        <v>2485653</v>
      </c>
      <c r="L216" s="21">
        <f t="shared" si="160"/>
        <v>4979128.3100000005</v>
      </c>
      <c r="M216" s="21">
        <f t="shared" si="160"/>
        <v>2096513</v>
      </c>
      <c r="N216" s="21">
        <f t="shared" si="160"/>
        <v>0</v>
      </c>
      <c r="O216" s="21">
        <f t="shared" si="160"/>
        <v>0</v>
      </c>
      <c r="P216" s="21">
        <f t="shared" si="160"/>
        <v>4979128.3100000005</v>
      </c>
      <c r="Q216" s="21">
        <f t="shared" si="160"/>
        <v>2096513</v>
      </c>
      <c r="R216" s="21">
        <f t="shared" si="160"/>
        <v>4897323.74</v>
      </c>
      <c r="S216" s="21">
        <f t="shared" si="160"/>
        <v>2096513</v>
      </c>
      <c r="T216" s="21">
        <f t="shared" si="160"/>
        <v>0</v>
      </c>
      <c r="U216" s="21">
        <f t="shared" si="160"/>
        <v>0</v>
      </c>
      <c r="V216" s="21">
        <f t="shared" si="160"/>
        <v>4897323.74</v>
      </c>
      <c r="W216" s="21">
        <f t="shared" si="160"/>
        <v>2096513</v>
      </c>
      <c r="X216" s="16"/>
    </row>
    <row r="217" spans="1:24" ht="24" customHeight="1" x14ac:dyDescent="0.2">
      <c r="A217" s="22" t="s">
        <v>61</v>
      </c>
      <c r="B217" s="19" t="s">
        <v>19</v>
      </c>
      <c r="C217" s="19" t="s">
        <v>139</v>
      </c>
      <c r="D217" s="19" t="s">
        <v>62</v>
      </c>
      <c r="E217" s="20"/>
      <c r="F217" s="21">
        <f>F218</f>
        <v>637015.31000000006</v>
      </c>
      <c r="G217" s="21">
        <f t="shared" ref="G217:W218" si="161">G218</f>
        <v>0</v>
      </c>
      <c r="H217" s="21">
        <f t="shared" si="161"/>
        <v>0</v>
      </c>
      <c r="I217" s="21">
        <f t="shared" si="161"/>
        <v>0</v>
      </c>
      <c r="J217" s="21">
        <f t="shared" si="161"/>
        <v>637015.31000000006</v>
      </c>
      <c r="K217" s="21">
        <f t="shared" si="161"/>
        <v>0</v>
      </c>
      <c r="L217" s="21">
        <f t="shared" si="161"/>
        <v>637015.31000000006</v>
      </c>
      <c r="M217" s="21">
        <f t="shared" si="161"/>
        <v>0</v>
      </c>
      <c r="N217" s="21">
        <f t="shared" si="161"/>
        <v>0</v>
      </c>
      <c r="O217" s="21">
        <f t="shared" si="161"/>
        <v>0</v>
      </c>
      <c r="P217" s="21">
        <f t="shared" si="161"/>
        <v>637015.31000000006</v>
      </c>
      <c r="Q217" s="21">
        <f t="shared" si="161"/>
        <v>0</v>
      </c>
      <c r="R217" s="21">
        <f t="shared" si="161"/>
        <v>637015.31000000006</v>
      </c>
      <c r="S217" s="21">
        <f t="shared" si="161"/>
        <v>0</v>
      </c>
      <c r="T217" s="21">
        <f t="shared" si="161"/>
        <v>0</v>
      </c>
      <c r="U217" s="21">
        <f t="shared" si="161"/>
        <v>0</v>
      </c>
      <c r="V217" s="21">
        <f t="shared" si="161"/>
        <v>637015.31000000006</v>
      </c>
      <c r="W217" s="21">
        <f t="shared" si="161"/>
        <v>0</v>
      </c>
      <c r="X217" s="16"/>
    </row>
    <row r="218" spans="1:24" ht="24" customHeight="1" x14ac:dyDescent="0.2">
      <c r="A218" s="23" t="s">
        <v>194</v>
      </c>
      <c r="B218" s="19" t="s">
        <v>19</v>
      </c>
      <c r="C218" s="19" t="s">
        <v>139</v>
      </c>
      <c r="D218" s="19" t="s">
        <v>195</v>
      </c>
      <c r="E218" s="20"/>
      <c r="F218" s="21">
        <f>F219</f>
        <v>637015.31000000006</v>
      </c>
      <c r="G218" s="21">
        <f t="shared" si="161"/>
        <v>0</v>
      </c>
      <c r="H218" s="21">
        <f t="shared" si="161"/>
        <v>0</v>
      </c>
      <c r="I218" s="21">
        <f t="shared" si="161"/>
        <v>0</v>
      </c>
      <c r="J218" s="21">
        <f t="shared" si="161"/>
        <v>637015.31000000006</v>
      </c>
      <c r="K218" s="21">
        <f t="shared" si="161"/>
        <v>0</v>
      </c>
      <c r="L218" s="21">
        <f t="shared" si="161"/>
        <v>637015.31000000006</v>
      </c>
      <c r="M218" s="21">
        <f t="shared" si="161"/>
        <v>0</v>
      </c>
      <c r="N218" s="21">
        <f t="shared" si="161"/>
        <v>0</v>
      </c>
      <c r="O218" s="21">
        <f t="shared" si="161"/>
        <v>0</v>
      </c>
      <c r="P218" s="21">
        <f t="shared" si="161"/>
        <v>637015.31000000006</v>
      </c>
      <c r="Q218" s="21">
        <f t="shared" si="161"/>
        <v>0</v>
      </c>
      <c r="R218" s="21">
        <f t="shared" si="161"/>
        <v>637015.31000000006</v>
      </c>
      <c r="S218" s="21">
        <f t="shared" si="161"/>
        <v>0</v>
      </c>
      <c r="T218" s="21">
        <f t="shared" si="161"/>
        <v>0</v>
      </c>
      <c r="U218" s="21">
        <f t="shared" si="161"/>
        <v>0</v>
      </c>
      <c r="V218" s="21">
        <f t="shared" si="161"/>
        <v>637015.31000000006</v>
      </c>
      <c r="W218" s="21">
        <f t="shared" si="161"/>
        <v>0</v>
      </c>
      <c r="X218" s="16"/>
    </row>
    <row r="219" spans="1:24" ht="24" customHeight="1" x14ac:dyDescent="0.2">
      <c r="A219" s="22" t="s">
        <v>31</v>
      </c>
      <c r="B219" s="19" t="s">
        <v>19</v>
      </c>
      <c r="C219" s="19" t="s">
        <v>139</v>
      </c>
      <c r="D219" s="19" t="s">
        <v>195</v>
      </c>
      <c r="E219" s="20">
        <v>200</v>
      </c>
      <c r="F219" s="21">
        <f>'[1]4.ведомства'!G1383</f>
        <v>637015.31000000006</v>
      </c>
      <c r="G219" s="21">
        <f>'[1]4.ведомства'!H1383</f>
        <v>0</v>
      </c>
      <c r="H219" s="21">
        <f>'[1]4.ведомства'!I1383</f>
        <v>0</v>
      </c>
      <c r="I219" s="21">
        <f>'[1]4.ведомства'!J1383</f>
        <v>0</v>
      </c>
      <c r="J219" s="21">
        <f>'[1]4.ведомства'!K1383</f>
        <v>637015.31000000006</v>
      </c>
      <c r="K219" s="21">
        <f>'[1]4.ведомства'!L1383</f>
        <v>0</v>
      </c>
      <c r="L219" s="21">
        <f>'[1]4.ведомства'!M1383</f>
        <v>637015.31000000006</v>
      </c>
      <c r="M219" s="21">
        <f>'[1]4.ведомства'!N1383</f>
        <v>0</v>
      </c>
      <c r="N219" s="21">
        <f>'[1]4.ведомства'!O1383</f>
        <v>0</v>
      </c>
      <c r="O219" s="21">
        <f>'[1]4.ведомства'!P1383</f>
        <v>0</v>
      </c>
      <c r="P219" s="21">
        <f>'[1]4.ведомства'!Q1383</f>
        <v>637015.31000000006</v>
      </c>
      <c r="Q219" s="21">
        <f>'[1]4.ведомства'!R1383</f>
        <v>0</v>
      </c>
      <c r="R219" s="21">
        <f>'[1]4.ведомства'!S1383</f>
        <v>637015.31000000006</v>
      </c>
      <c r="S219" s="21">
        <f>'[1]4.ведомства'!T1383</f>
        <v>0</v>
      </c>
      <c r="T219" s="21">
        <f>'[1]4.ведомства'!U1383</f>
        <v>0</v>
      </c>
      <c r="U219" s="21">
        <f>'[1]4.ведомства'!V1383</f>
        <v>0</v>
      </c>
      <c r="V219" s="21">
        <f>'[1]4.ведомства'!W1383</f>
        <v>637015.31000000006</v>
      </c>
      <c r="W219" s="21">
        <f>'[1]4.ведомства'!X1383</f>
        <v>0</v>
      </c>
      <c r="X219" s="16"/>
    </row>
    <row r="220" spans="1:24" ht="24" customHeight="1" x14ac:dyDescent="0.2">
      <c r="A220" s="24" t="s">
        <v>38</v>
      </c>
      <c r="B220" s="19" t="s">
        <v>19</v>
      </c>
      <c r="C220" s="19" t="s">
        <v>139</v>
      </c>
      <c r="D220" s="19" t="s">
        <v>39</v>
      </c>
      <c r="E220" s="20"/>
      <c r="F220" s="21">
        <f>F221+F223+F226+F231+F233+F229</f>
        <v>10937860.82</v>
      </c>
      <c r="G220" s="21">
        <f t="shared" ref="G220:W220" si="162">G221+G223+G226+G231+G233+G229</f>
        <v>2096513</v>
      </c>
      <c r="H220" s="21">
        <f t="shared" si="162"/>
        <v>0</v>
      </c>
      <c r="I220" s="21">
        <f t="shared" si="162"/>
        <v>0</v>
      </c>
      <c r="J220" s="21">
        <f t="shared" si="162"/>
        <v>10937860.82</v>
      </c>
      <c r="K220" s="21">
        <f t="shared" si="162"/>
        <v>2096513</v>
      </c>
      <c r="L220" s="21">
        <f t="shared" si="162"/>
        <v>4332113</v>
      </c>
      <c r="M220" s="21">
        <f t="shared" si="162"/>
        <v>2096513</v>
      </c>
      <c r="N220" s="21">
        <f t="shared" si="162"/>
        <v>0</v>
      </c>
      <c r="O220" s="21">
        <f t="shared" si="162"/>
        <v>0</v>
      </c>
      <c r="P220" s="21">
        <f t="shared" si="162"/>
        <v>4332113</v>
      </c>
      <c r="Q220" s="21">
        <f t="shared" si="162"/>
        <v>2096513</v>
      </c>
      <c r="R220" s="21">
        <f t="shared" si="162"/>
        <v>4250308.43</v>
      </c>
      <c r="S220" s="21">
        <f t="shared" si="162"/>
        <v>2096513</v>
      </c>
      <c r="T220" s="21">
        <f t="shared" si="162"/>
        <v>0</v>
      </c>
      <c r="U220" s="21">
        <f t="shared" si="162"/>
        <v>0</v>
      </c>
      <c r="V220" s="21">
        <f t="shared" si="162"/>
        <v>4250308.43</v>
      </c>
      <c r="W220" s="21">
        <f t="shared" si="162"/>
        <v>2096513</v>
      </c>
      <c r="X220" s="16"/>
    </row>
    <row r="221" spans="1:24" ht="84" customHeight="1" x14ac:dyDescent="0.2">
      <c r="A221" s="22" t="s">
        <v>196</v>
      </c>
      <c r="B221" s="19" t="s">
        <v>19</v>
      </c>
      <c r="C221" s="19" t="s">
        <v>139</v>
      </c>
      <c r="D221" s="19" t="s">
        <v>197</v>
      </c>
      <c r="E221" s="20"/>
      <c r="F221" s="21">
        <f t="shared" ref="F221:W221" si="163">F222</f>
        <v>6000</v>
      </c>
      <c r="G221" s="21">
        <f t="shared" si="163"/>
        <v>6000</v>
      </c>
      <c r="H221" s="21">
        <f t="shared" si="163"/>
        <v>0</v>
      </c>
      <c r="I221" s="21">
        <f t="shared" si="163"/>
        <v>0</v>
      </c>
      <c r="J221" s="21">
        <f t="shared" si="163"/>
        <v>6000</v>
      </c>
      <c r="K221" s="21">
        <f t="shared" si="163"/>
        <v>6000</v>
      </c>
      <c r="L221" s="21">
        <f t="shared" si="163"/>
        <v>6000</v>
      </c>
      <c r="M221" s="21">
        <f t="shared" si="163"/>
        <v>6000</v>
      </c>
      <c r="N221" s="21">
        <f t="shared" si="163"/>
        <v>0</v>
      </c>
      <c r="O221" s="21">
        <f t="shared" si="163"/>
        <v>0</v>
      </c>
      <c r="P221" s="21">
        <f t="shared" si="163"/>
        <v>6000</v>
      </c>
      <c r="Q221" s="21">
        <f t="shared" si="163"/>
        <v>6000</v>
      </c>
      <c r="R221" s="21">
        <f t="shared" si="163"/>
        <v>6000</v>
      </c>
      <c r="S221" s="21">
        <f t="shared" si="163"/>
        <v>6000</v>
      </c>
      <c r="T221" s="21">
        <f t="shared" si="163"/>
        <v>0</v>
      </c>
      <c r="U221" s="21">
        <f t="shared" si="163"/>
        <v>0</v>
      </c>
      <c r="V221" s="21">
        <f t="shared" si="163"/>
        <v>6000</v>
      </c>
      <c r="W221" s="21">
        <f t="shared" si="163"/>
        <v>6000</v>
      </c>
      <c r="X221" s="16"/>
    </row>
    <row r="222" spans="1:24" ht="24" customHeight="1" x14ac:dyDescent="0.2">
      <c r="A222" s="22" t="s">
        <v>31</v>
      </c>
      <c r="B222" s="19" t="s">
        <v>19</v>
      </c>
      <c r="C222" s="19" t="s">
        <v>139</v>
      </c>
      <c r="D222" s="19" t="s">
        <v>197</v>
      </c>
      <c r="E222" s="20">
        <v>200</v>
      </c>
      <c r="F222" s="21">
        <f>'[1]4.ведомства'!G97</f>
        <v>6000</v>
      </c>
      <c r="G222" s="21">
        <f>'[1]4.ведомства'!H97</f>
        <v>6000</v>
      </c>
      <c r="H222" s="21">
        <f>'[1]4.ведомства'!I97</f>
        <v>0</v>
      </c>
      <c r="I222" s="21">
        <f>'[1]4.ведомства'!J97</f>
        <v>0</v>
      </c>
      <c r="J222" s="21">
        <f>'[1]4.ведомства'!K97</f>
        <v>6000</v>
      </c>
      <c r="K222" s="21">
        <f>'[1]4.ведомства'!L97</f>
        <v>6000</v>
      </c>
      <c r="L222" s="21">
        <f>'[1]4.ведомства'!M97</f>
        <v>6000</v>
      </c>
      <c r="M222" s="21">
        <f>'[1]4.ведомства'!N97</f>
        <v>6000</v>
      </c>
      <c r="N222" s="21">
        <f>'[1]4.ведомства'!O97</f>
        <v>0</v>
      </c>
      <c r="O222" s="21">
        <f>'[1]4.ведомства'!P97</f>
        <v>0</v>
      </c>
      <c r="P222" s="21">
        <f>'[1]4.ведомства'!Q97</f>
        <v>6000</v>
      </c>
      <c r="Q222" s="21">
        <f>'[1]4.ведомства'!R97</f>
        <v>6000</v>
      </c>
      <c r="R222" s="21">
        <f>'[1]4.ведомства'!S97</f>
        <v>6000</v>
      </c>
      <c r="S222" s="21">
        <f>'[1]4.ведомства'!T97</f>
        <v>6000</v>
      </c>
      <c r="T222" s="21">
        <f>'[1]4.ведомства'!U97</f>
        <v>0</v>
      </c>
      <c r="U222" s="21">
        <f>'[1]4.ведомства'!V97</f>
        <v>0</v>
      </c>
      <c r="V222" s="21">
        <f>'[1]4.ведомства'!W97</f>
        <v>6000</v>
      </c>
      <c r="W222" s="21">
        <f>'[1]4.ведомства'!X97</f>
        <v>6000</v>
      </c>
      <c r="X222" s="16"/>
    </row>
    <row r="223" spans="1:24" ht="24" customHeight="1" x14ac:dyDescent="0.2">
      <c r="A223" s="22" t="s">
        <v>198</v>
      </c>
      <c r="B223" s="19" t="s">
        <v>19</v>
      </c>
      <c r="C223" s="19" t="s">
        <v>139</v>
      </c>
      <c r="D223" s="19" t="s">
        <v>199</v>
      </c>
      <c r="E223" s="20"/>
      <c r="F223" s="21">
        <f t="shared" ref="F223:K223" si="164">SUM(F224:F225)</f>
        <v>2090513</v>
      </c>
      <c r="G223" s="21">
        <f t="shared" si="164"/>
        <v>2090513</v>
      </c>
      <c r="H223" s="21">
        <f t="shared" si="164"/>
        <v>0</v>
      </c>
      <c r="I223" s="21">
        <f t="shared" si="164"/>
        <v>0</v>
      </c>
      <c r="J223" s="21">
        <f t="shared" si="164"/>
        <v>2090513</v>
      </c>
      <c r="K223" s="21">
        <f t="shared" si="164"/>
        <v>2090513</v>
      </c>
      <c r="L223" s="21">
        <f t="shared" ref="L223:W223" si="165">SUM(L224:L225)</f>
        <v>2090513</v>
      </c>
      <c r="M223" s="21">
        <f t="shared" si="165"/>
        <v>2090513</v>
      </c>
      <c r="N223" s="21">
        <f t="shared" si="165"/>
        <v>0</v>
      </c>
      <c r="O223" s="21">
        <f t="shared" si="165"/>
        <v>0</v>
      </c>
      <c r="P223" s="21">
        <f t="shared" si="165"/>
        <v>2090513</v>
      </c>
      <c r="Q223" s="21">
        <f t="shared" si="165"/>
        <v>2090513</v>
      </c>
      <c r="R223" s="21">
        <f t="shared" si="165"/>
        <v>2090513</v>
      </c>
      <c r="S223" s="21">
        <f t="shared" si="165"/>
        <v>2090513</v>
      </c>
      <c r="T223" s="21">
        <f t="shared" si="165"/>
        <v>0</v>
      </c>
      <c r="U223" s="21">
        <f t="shared" si="165"/>
        <v>0</v>
      </c>
      <c r="V223" s="21">
        <f t="shared" si="165"/>
        <v>2090513</v>
      </c>
      <c r="W223" s="21">
        <f t="shared" si="165"/>
        <v>2090513</v>
      </c>
      <c r="X223" s="16"/>
    </row>
    <row r="224" spans="1:24" ht="48" customHeight="1" x14ac:dyDescent="0.2">
      <c r="A224" s="22" t="s">
        <v>30</v>
      </c>
      <c r="B224" s="19" t="s">
        <v>19</v>
      </c>
      <c r="C224" s="19" t="s">
        <v>139</v>
      </c>
      <c r="D224" s="19" t="s">
        <v>199</v>
      </c>
      <c r="E224" s="20">
        <v>100</v>
      </c>
      <c r="F224" s="21">
        <f>'[1]4.ведомства'!G99</f>
        <v>1387474.74</v>
      </c>
      <c r="G224" s="21">
        <f>'[1]4.ведомства'!H99</f>
        <v>1387474.74</v>
      </c>
      <c r="H224" s="21">
        <f>'[1]4.ведомства'!I99</f>
        <v>0</v>
      </c>
      <c r="I224" s="21">
        <f>'[1]4.ведомства'!J99</f>
        <v>0</v>
      </c>
      <c r="J224" s="21">
        <f>'[1]4.ведомства'!K99</f>
        <v>1387474.74</v>
      </c>
      <c r="K224" s="21">
        <f>'[1]4.ведомства'!L99</f>
        <v>1387474.74</v>
      </c>
      <c r="L224" s="21">
        <f>'[1]4.ведомства'!M99</f>
        <v>1487474.74</v>
      </c>
      <c r="M224" s="21">
        <f>'[1]4.ведомства'!N99</f>
        <v>1487474.74</v>
      </c>
      <c r="N224" s="21">
        <f>'[1]4.ведомства'!O99</f>
        <v>0</v>
      </c>
      <c r="O224" s="21">
        <f>'[1]4.ведомства'!P99</f>
        <v>0</v>
      </c>
      <c r="P224" s="21">
        <f>'[1]4.ведомства'!Q99</f>
        <v>1487474.74</v>
      </c>
      <c r="Q224" s="21">
        <f>'[1]4.ведомства'!R99</f>
        <v>1487474.74</v>
      </c>
      <c r="R224" s="21">
        <f>'[1]4.ведомства'!S99</f>
        <v>1487474.74</v>
      </c>
      <c r="S224" s="21">
        <f>'[1]4.ведомства'!T99</f>
        <v>1487474.74</v>
      </c>
      <c r="T224" s="21">
        <f>'[1]4.ведомства'!U99</f>
        <v>0</v>
      </c>
      <c r="U224" s="21">
        <f>'[1]4.ведомства'!V99</f>
        <v>0</v>
      </c>
      <c r="V224" s="21">
        <f>'[1]4.ведомства'!W99</f>
        <v>1487474.74</v>
      </c>
      <c r="W224" s="21">
        <f>'[1]4.ведомства'!X99</f>
        <v>1487474.74</v>
      </c>
      <c r="X224" s="16"/>
    </row>
    <row r="225" spans="1:24" ht="24" customHeight="1" x14ac:dyDescent="0.2">
      <c r="A225" s="22" t="s">
        <v>31</v>
      </c>
      <c r="B225" s="19" t="s">
        <v>19</v>
      </c>
      <c r="C225" s="19" t="s">
        <v>139</v>
      </c>
      <c r="D225" s="19" t="s">
        <v>199</v>
      </c>
      <c r="E225" s="20">
        <v>200</v>
      </c>
      <c r="F225" s="21">
        <f>'[1]4.ведомства'!G100</f>
        <v>703038.26</v>
      </c>
      <c r="G225" s="21">
        <f>'[1]4.ведомства'!H100</f>
        <v>703038.26</v>
      </c>
      <c r="H225" s="21">
        <f>'[1]4.ведомства'!I100</f>
        <v>0</v>
      </c>
      <c r="I225" s="21">
        <f>'[1]4.ведомства'!J100</f>
        <v>0</v>
      </c>
      <c r="J225" s="21">
        <f>'[1]4.ведомства'!K100</f>
        <v>703038.26</v>
      </c>
      <c r="K225" s="21">
        <f>'[1]4.ведомства'!L100</f>
        <v>703038.26</v>
      </c>
      <c r="L225" s="21">
        <f>'[1]4.ведомства'!M100</f>
        <v>603038.26</v>
      </c>
      <c r="M225" s="21">
        <f>'[1]4.ведомства'!N100</f>
        <v>603038.26</v>
      </c>
      <c r="N225" s="21">
        <f>'[1]4.ведомства'!O100</f>
        <v>0</v>
      </c>
      <c r="O225" s="21">
        <f>'[1]4.ведомства'!P100</f>
        <v>0</v>
      </c>
      <c r="P225" s="21">
        <f>'[1]4.ведомства'!Q100</f>
        <v>603038.26</v>
      </c>
      <c r="Q225" s="21">
        <f>'[1]4.ведомства'!R100</f>
        <v>603038.26</v>
      </c>
      <c r="R225" s="21">
        <f>'[1]4.ведомства'!S100</f>
        <v>603038.26</v>
      </c>
      <c r="S225" s="21">
        <f>'[1]4.ведомства'!T100</f>
        <v>603038.26</v>
      </c>
      <c r="T225" s="21">
        <f>'[1]4.ведомства'!U100</f>
        <v>0</v>
      </c>
      <c r="U225" s="21">
        <f>'[1]4.ведомства'!V100</f>
        <v>0</v>
      </c>
      <c r="V225" s="21">
        <f>'[1]4.ведомства'!W100</f>
        <v>603038.26</v>
      </c>
      <c r="W225" s="21">
        <f>'[1]4.ведомства'!X100</f>
        <v>603038.26</v>
      </c>
      <c r="X225" s="16"/>
    </row>
    <row r="226" spans="1:24" ht="24" customHeight="1" x14ac:dyDescent="0.2">
      <c r="A226" s="33" t="s">
        <v>200</v>
      </c>
      <c r="B226" s="19" t="s">
        <v>19</v>
      </c>
      <c r="C226" s="19" t="s">
        <v>139</v>
      </c>
      <c r="D226" s="19" t="s">
        <v>201</v>
      </c>
      <c r="E226" s="20"/>
      <c r="F226" s="21">
        <f t="shared" ref="F226:W226" si="166">SUM(F227:F228)</f>
        <v>6674438.9000000004</v>
      </c>
      <c r="G226" s="21">
        <f t="shared" si="166"/>
        <v>0</v>
      </c>
      <c r="H226" s="21">
        <f t="shared" si="166"/>
        <v>0</v>
      </c>
      <c r="I226" s="21">
        <f t="shared" si="166"/>
        <v>0</v>
      </c>
      <c r="J226" s="21">
        <f t="shared" si="166"/>
        <v>6674438.9000000004</v>
      </c>
      <c r="K226" s="21">
        <f t="shared" si="166"/>
        <v>0</v>
      </c>
      <c r="L226" s="21">
        <f t="shared" si="166"/>
        <v>500000</v>
      </c>
      <c r="M226" s="21">
        <f t="shared" si="166"/>
        <v>0</v>
      </c>
      <c r="N226" s="21">
        <f t="shared" si="166"/>
        <v>0</v>
      </c>
      <c r="O226" s="21">
        <f t="shared" si="166"/>
        <v>0</v>
      </c>
      <c r="P226" s="21">
        <f t="shared" si="166"/>
        <v>500000</v>
      </c>
      <c r="Q226" s="21">
        <f t="shared" si="166"/>
        <v>0</v>
      </c>
      <c r="R226" s="21">
        <f t="shared" si="166"/>
        <v>500000</v>
      </c>
      <c r="S226" s="21">
        <f t="shared" si="166"/>
        <v>0</v>
      </c>
      <c r="T226" s="21">
        <f t="shared" si="166"/>
        <v>0</v>
      </c>
      <c r="U226" s="21">
        <f t="shared" si="166"/>
        <v>0</v>
      </c>
      <c r="V226" s="21">
        <f t="shared" si="166"/>
        <v>500000</v>
      </c>
      <c r="W226" s="21">
        <f t="shared" si="166"/>
        <v>0</v>
      </c>
      <c r="X226" s="16"/>
    </row>
    <row r="227" spans="1:24" ht="24" customHeight="1" x14ac:dyDescent="0.2">
      <c r="A227" s="22" t="s">
        <v>31</v>
      </c>
      <c r="B227" s="19" t="s">
        <v>19</v>
      </c>
      <c r="C227" s="19" t="s">
        <v>139</v>
      </c>
      <c r="D227" s="19" t="s">
        <v>201</v>
      </c>
      <c r="E227" s="20">
        <v>200</v>
      </c>
      <c r="F227" s="21">
        <f>'[1]4.ведомства'!G281+'[1]4.ведомства'!G1487</f>
        <v>2360899.5199999996</v>
      </c>
      <c r="G227" s="21">
        <f>'[1]4.ведомства'!H281+'[1]4.ведомства'!H1487</f>
        <v>0</v>
      </c>
      <c r="H227" s="21">
        <f>'[1]4.ведомства'!I281+'[1]4.ведомства'!I1487</f>
        <v>533770.41</v>
      </c>
      <c r="I227" s="21">
        <f>'[1]4.ведомства'!J281+'[1]4.ведомства'!J1487</f>
        <v>0</v>
      </c>
      <c r="J227" s="21">
        <f>'[1]4.ведомства'!K281+'[1]4.ведомства'!K1487</f>
        <v>2894669.9299999997</v>
      </c>
      <c r="K227" s="21">
        <f>'[1]4.ведомства'!L281+'[1]4.ведомства'!L1487</f>
        <v>0</v>
      </c>
      <c r="L227" s="21">
        <f>'[1]4.ведомства'!M281+'[1]4.ведомства'!M1487</f>
        <v>0</v>
      </c>
      <c r="M227" s="21">
        <f>'[1]4.ведомства'!N281+'[1]4.ведомства'!N1487</f>
        <v>0</v>
      </c>
      <c r="N227" s="21">
        <f>'[1]4.ведомства'!O281+'[1]4.ведомства'!O1487</f>
        <v>0</v>
      </c>
      <c r="O227" s="21">
        <f>'[1]4.ведомства'!P281+'[1]4.ведомства'!P1487</f>
        <v>0</v>
      </c>
      <c r="P227" s="21">
        <f>'[1]4.ведомства'!Q281+'[1]4.ведомства'!Q1487</f>
        <v>0</v>
      </c>
      <c r="Q227" s="21">
        <f>'[1]4.ведомства'!R281+'[1]4.ведомства'!R1487</f>
        <v>0</v>
      </c>
      <c r="R227" s="21">
        <f>'[1]4.ведомства'!S281+'[1]4.ведомства'!S1487</f>
        <v>0</v>
      </c>
      <c r="S227" s="21">
        <f>'[1]4.ведомства'!T281+'[1]4.ведомства'!T1487</f>
        <v>0</v>
      </c>
      <c r="T227" s="21">
        <f>'[1]4.ведомства'!U281+'[1]4.ведомства'!U1487</f>
        <v>0</v>
      </c>
      <c r="U227" s="21">
        <f>'[1]4.ведомства'!V281+'[1]4.ведомства'!V1487</f>
        <v>0</v>
      </c>
      <c r="V227" s="21">
        <f>'[1]4.ведомства'!W281+'[1]4.ведомства'!W1487</f>
        <v>0</v>
      </c>
      <c r="W227" s="21">
        <f>'[1]4.ведомства'!X281+'[1]4.ведомства'!X1487</f>
        <v>0</v>
      </c>
      <c r="X227" s="16"/>
    </row>
    <row r="228" spans="1:24" ht="12" customHeight="1" x14ac:dyDescent="0.2">
      <c r="A228" s="22" t="s">
        <v>60</v>
      </c>
      <c r="B228" s="19" t="s">
        <v>19</v>
      </c>
      <c r="C228" s="19" t="s">
        <v>139</v>
      </c>
      <c r="D228" s="19" t="s">
        <v>201</v>
      </c>
      <c r="E228" s="20">
        <v>800</v>
      </c>
      <c r="F228" s="21">
        <f>'[1]4.ведомства'!G102+'[1]4.ведомства'!G282+'[1]4.ведомства'!G1488</f>
        <v>4313539.3800000008</v>
      </c>
      <c r="G228" s="21">
        <f>'[1]4.ведомства'!H102+'[1]4.ведомства'!H282+'[1]4.ведомства'!H1488</f>
        <v>0</v>
      </c>
      <c r="H228" s="21">
        <f>'[1]4.ведомства'!I102+'[1]4.ведомства'!I282+'[1]4.ведомства'!I1488</f>
        <v>-533770.41</v>
      </c>
      <c r="I228" s="21">
        <f>'[1]4.ведомства'!J102+'[1]4.ведомства'!J282+'[1]4.ведомства'!J1488</f>
        <v>0</v>
      </c>
      <c r="J228" s="21">
        <f>'[1]4.ведомства'!K102+'[1]4.ведомства'!K282+'[1]4.ведомства'!K1488</f>
        <v>3779768.9700000007</v>
      </c>
      <c r="K228" s="21">
        <f>'[1]4.ведомства'!L102+'[1]4.ведомства'!L282+'[1]4.ведомства'!L1488</f>
        <v>0</v>
      </c>
      <c r="L228" s="21">
        <f>'[1]4.ведомства'!M102+'[1]4.ведомства'!M282+'[1]4.ведомства'!M1488</f>
        <v>500000</v>
      </c>
      <c r="M228" s="21">
        <f>'[1]4.ведомства'!N102+'[1]4.ведомства'!N282+'[1]4.ведомства'!N1488</f>
        <v>0</v>
      </c>
      <c r="N228" s="21">
        <f>'[1]4.ведомства'!O102+'[1]4.ведомства'!O282+'[1]4.ведомства'!O1488</f>
        <v>0</v>
      </c>
      <c r="O228" s="21">
        <f>'[1]4.ведомства'!P102+'[1]4.ведомства'!P282+'[1]4.ведомства'!P1488</f>
        <v>0</v>
      </c>
      <c r="P228" s="21">
        <f>'[1]4.ведомства'!Q102+'[1]4.ведомства'!Q282+'[1]4.ведомства'!Q1488</f>
        <v>500000</v>
      </c>
      <c r="Q228" s="21">
        <f>'[1]4.ведомства'!R102+'[1]4.ведомства'!R282+'[1]4.ведомства'!R1488</f>
        <v>0</v>
      </c>
      <c r="R228" s="21">
        <f>'[1]4.ведомства'!S102+'[1]4.ведомства'!S282+'[1]4.ведомства'!S1488</f>
        <v>500000</v>
      </c>
      <c r="S228" s="21">
        <f>'[1]4.ведомства'!T102+'[1]4.ведомства'!T282+'[1]4.ведомства'!T1488</f>
        <v>0</v>
      </c>
      <c r="T228" s="21">
        <f>'[1]4.ведомства'!U102+'[1]4.ведомства'!U282+'[1]4.ведомства'!U1488</f>
        <v>0</v>
      </c>
      <c r="U228" s="21">
        <f>'[1]4.ведомства'!V102+'[1]4.ведомства'!V282+'[1]4.ведомства'!V1488</f>
        <v>0</v>
      </c>
      <c r="V228" s="21">
        <f>'[1]4.ведомства'!W102+'[1]4.ведомства'!W282+'[1]4.ведомства'!W1488</f>
        <v>500000</v>
      </c>
      <c r="W228" s="21">
        <f>'[1]4.ведомства'!X102+'[1]4.ведомства'!X282+'[1]4.ведомства'!X1488</f>
        <v>0</v>
      </c>
      <c r="X228" s="16"/>
    </row>
    <row r="229" spans="1:24" ht="12" customHeight="1" x14ac:dyDescent="0.2">
      <c r="A229" s="22" t="s">
        <v>115</v>
      </c>
      <c r="B229" s="19" t="s">
        <v>19</v>
      </c>
      <c r="C229" s="19" t="s">
        <v>139</v>
      </c>
      <c r="D229" s="19" t="s">
        <v>116</v>
      </c>
      <c r="E229" s="20"/>
      <c r="F229" s="21">
        <f>F230</f>
        <v>0</v>
      </c>
      <c r="G229" s="21">
        <f t="shared" ref="G229:W229" si="167">G230</f>
        <v>0</v>
      </c>
      <c r="H229" s="21">
        <f t="shared" si="167"/>
        <v>0</v>
      </c>
      <c r="I229" s="21">
        <f t="shared" si="167"/>
        <v>0</v>
      </c>
      <c r="J229" s="21">
        <f t="shared" si="167"/>
        <v>0</v>
      </c>
      <c r="K229" s="21">
        <f t="shared" si="167"/>
        <v>0</v>
      </c>
      <c r="L229" s="21">
        <f t="shared" si="167"/>
        <v>0</v>
      </c>
      <c r="M229" s="21">
        <f t="shared" si="167"/>
        <v>0</v>
      </c>
      <c r="N229" s="21">
        <f t="shared" si="167"/>
        <v>0</v>
      </c>
      <c r="O229" s="21">
        <f t="shared" si="167"/>
        <v>0</v>
      </c>
      <c r="P229" s="21">
        <f t="shared" si="167"/>
        <v>0</v>
      </c>
      <c r="Q229" s="21">
        <f t="shared" si="167"/>
        <v>0</v>
      </c>
      <c r="R229" s="21">
        <f t="shared" si="167"/>
        <v>0</v>
      </c>
      <c r="S229" s="21">
        <f t="shared" si="167"/>
        <v>0</v>
      </c>
      <c r="T229" s="21">
        <f t="shared" si="167"/>
        <v>0</v>
      </c>
      <c r="U229" s="21">
        <f t="shared" si="167"/>
        <v>0</v>
      </c>
      <c r="V229" s="21">
        <f t="shared" si="167"/>
        <v>0</v>
      </c>
      <c r="W229" s="21">
        <f t="shared" si="167"/>
        <v>0</v>
      </c>
      <c r="X229" s="16"/>
    </row>
    <row r="230" spans="1:24" ht="12" customHeight="1" x14ac:dyDescent="0.2">
      <c r="A230" s="22" t="s">
        <v>60</v>
      </c>
      <c r="B230" s="19" t="s">
        <v>19</v>
      </c>
      <c r="C230" s="19" t="s">
        <v>139</v>
      </c>
      <c r="D230" s="19" t="s">
        <v>116</v>
      </c>
      <c r="E230" s="20">
        <v>800</v>
      </c>
      <c r="F230" s="21">
        <f>'[1]4.ведомства'!G351</f>
        <v>0</v>
      </c>
      <c r="G230" s="21">
        <f>'[1]4.ведомства'!H351</f>
        <v>0</v>
      </c>
      <c r="H230" s="21">
        <f>'[1]4.ведомства'!I351</f>
        <v>0</v>
      </c>
      <c r="I230" s="21">
        <f>'[1]4.ведомства'!J351</f>
        <v>0</v>
      </c>
      <c r="J230" s="21">
        <f>'[1]4.ведомства'!K351</f>
        <v>0</v>
      </c>
      <c r="K230" s="21">
        <f>'[1]4.ведомства'!L351</f>
        <v>0</v>
      </c>
      <c r="L230" s="21">
        <f>'[1]4.ведомства'!M351</f>
        <v>0</v>
      </c>
      <c r="M230" s="21">
        <f>'[1]4.ведомства'!N351</f>
        <v>0</v>
      </c>
      <c r="N230" s="21">
        <f>'[1]4.ведомства'!O351</f>
        <v>0</v>
      </c>
      <c r="O230" s="21">
        <f>'[1]4.ведомства'!P351</f>
        <v>0</v>
      </c>
      <c r="P230" s="21">
        <f>'[1]4.ведомства'!Q351</f>
        <v>0</v>
      </c>
      <c r="Q230" s="21">
        <f>'[1]4.ведомства'!R351</f>
        <v>0</v>
      </c>
      <c r="R230" s="21">
        <f>'[1]4.ведомства'!S351</f>
        <v>0</v>
      </c>
      <c r="S230" s="21">
        <f>'[1]4.ведомства'!T351</f>
        <v>0</v>
      </c>
      <c r="T230" s="21">
        <f>'[1]4.ведомства'!U351</f>
        <v>0</v>
      </c>
      <c r="U230" s="21">
        <f>'[1]4.ведомства'!V351</f>
        <v>0</v>
      </c>
      <c r="V230" s="21">
        <f>'[1]4.ведомства'!W351</f>
        <v>0</v>
      </c>
      <c r="W230" s="21">
        <f>'[1]4.ведомства'!X351</f>
        <v>0</v>
      </c>
      <c r="X230" s="16"/>
    </row>
    <row r="231" spans="1:24" ht="24" customHeight="1" x14ac:dyDescent="0.2">
      <c r="A231" s="22" t="s">
        <v>202</v>
      </c>
      <c r="B231" s="19" t="s">
        <v>19</v>
      </c>
      <c r="C231" s="19" t="s">
        <v>139</v>
      </c>
      <c r="D231" s="19" t="s">
        <v>203</v>
      </c>
      <c r="E231" s="20"/>
      <c r="F231" s="21">
        <f t="shared" ref="F231:W231" si="168">F232</f>
        <v>692000</v>
      </c>
      <c r="G231" s="21">
        <f t="shared" si="168"/>
        <v>0</v>
      </c>
      <c r="H231" s="21">
        <f t="shared" si="168"/>
        <v>0</v>
      </c>
      <c r="I231" s="21">
        <f t="shared" si="168"/>
        <v>0</v>
      </c>
      <c r="J231" s="21">
        <f t="shared" si="168"/>
        <v>692000</v>
      </c>
      <c r="K231" s="21">
        <f t="shared" si="168"/>
        <v>0</v>
      </c>
      <c r="L231" s="21">
        <f t="shared" si="168"/>
        <v>692000</v>
      </c>
      <c r="M231" s="21">
        <f t="shared" si="168"/>
        <v>0</v>
      </c>
      <c r="N231" s="21">
        <f t="shared" si="168"/>
        <v>0</v>
      </c>
      <c r="O231" s="21">
        <f t="shared" si="168"/>
        <v>0</v>
      </c>
      <c r="P231" s="21">
        <f t="shared" si="168"/>
        <v>692000</v>
      </c>
      <c r="Q231" s="21">
        <f t="shared" si="168"/>
        <v>0</v>
      </c>
      <c r="R231" s="21">
        <f t="shared" si="168"/>
        <v>692000</v>
      </c>
      <c r="S231" s="21">
        <f t="shared" si="168"/>
        <v>0</v>
      </c>
      <c r="T231" s="21">
        <f t="shared" si="168"/>
        <v>0</v>
      </c>
      <c r="U231" s="21">
        <f t="shared" si="168"/>
        <v>0</v>
      </c>
      <c r="V231" s="21">
        <f t="shared" si="168"/>
        <v>692000</v>
      </c>
      <c r="W231" s="21">
        <f t="shared" si="168"/>
        <v>0</v>
      </c>
      <c r="X231" s="16"/>
    </row>
    <row r="232" spans="1:24" ht="12" customHeight="1" x14ac:dyDescent="0.2">
      <c r="A232" s="22" t="s">
        <v>60</v>
      </c>
      <c r="B232" s="19" t="s">
        <v>19</v>
      </c>
      <c r="C232" s="19" t="s">
        <v>139</v>
      </c>
      <c r="D232" s="19" t="s">
        <v>203</v>
      </c>
      <c r="E232" s="20">
        <v>800</v>
      </c>
      <c r="F232" s="21">
        <f>'[1]4.ведомства'!G104</f>
        <v>692000</v>
      </c>
      <c r="G232" s="21">
        <f>'[1]4.ведомства'!H104</f>
        <v>0</v>
      </c>
      <c r="H232" s="21">
        <f>'[1]4.ведомства'!I104</f>
        <v>0</v>
      </c>
      <c r="I232" s="21">
        <f>'[1]4.ведомства'!J104</f>
        <v>0</v>
      </c>
      <c r="J232" s="21">
        <f>'[1]4.ведомства'!K104</f>
        <v>692000</v>
      </c>
      <c r="K232" s="21">
        <f>'[1]4.ведомства'!L104</f>
        <v>0</v>
      </c>
      <c r="L232" s="21">
        <f>'[1]4.ведомства'!M104</f>
        <v>692000</v>
      </c>
      <c r="M232" s="21">
        <f>'[1]4.ведомства'!N104</f>
        <v>0</v>
      </c>
      <c r="N232" s="21">
        <f>'[1]4.ведомства'!O104</f>
        <v>0</v>
      </c>
      <c r="O232" s="21">
        <f>'[1]4.ведомства'!P104</f>
        <v>0</v>
      </c>
      <c r="P232" s="21">
        <f>'[1]4.ведомства'!Q104</f>
        <v>692000</v>
      </c>
      <c r="Q232" s="21">
        <f>'[1]4.ведомства'!R104</f>
        <v>0</v>
      </c>
      <c r="R232" s="21">
        <f>'[1]4.ведомства'!S104</f>
        <v>692000</v>
      </c>
      <c r="S232" s="21">
        <f>'[1]4.ведомства'!T104</f>
        <v>0</v>
      </c>
      <c r="T232" s="21">
        <f>'[1]4.ведомства'!U104</f>
        <v>0</v>
      </c>
      <c r="U232" s="21">
        <f>'[1]4.ведомства'!V104</f>
        <v>0</v>
      </c>
      <c r="V232" s="21">
        <f>'[1]4.ведомства'!W104</f>
        <v>692000</v>
      </c>
      <c r="W232" s="21">
        <f>'[1]4.ведомства'!X104</f>
        <v>0</v>
      </c>
      <c r="X232" s="16"/>
    </row>
    <row r="233" spans="1:24" ht="24" customHeight="1" x14ac:dyDescent="0.2">
      <c r="A233" s="23" t="s">
        <v>194</v>
      </c>
      <c r="B233" s="19" t="s">
        <v>19</v>
      </c>
      <c r="C233" s="19" t="s">
        <v>139</v>
      </c>
      <c r="D233" s="19" t="s">
        <v>204</v>
      </c>
      <c r="E233" s="20"/>
      <c r="F233" s="21">
        <f t="shared" ref="F233:W233" si="169">F234</f>
        <v>1474908.92</v>
      </c>
      <c r="G233" s="21">
        <f t="shared" si="169"/>
        <v>0</v>
      </c>
      <c r="H233" s="21">
        <f t="shared" si="169"/>
        <v>0</v>
      </c>
      <c r="I233" s="21">
        <f t="shared" si="169"/>
        <v>0</v>
      </c>
      <c r="J233" s="21">
        <f t="shared" si="169"/>
        <v>1474908.92</v>
      </c>
      <c r="K233" s="21">
        <f t="shared" si="169"/>
        <v>0</v>
      </c>
      <c r="L233" s="21">
        <f t="shared" si="169"/>
        <v>1043600</v>
      </c>
      <c r="M233" s="21">
        <f t="shared" si="169"/>
        <v>0</v>
      </c>
      <c r="N233" s="21">
        <f t="shared" si="169"/>
        <v>0</v>
      </c>
      <c r="O233" s="21">
        <f t="shared" si="169"/>
        <v>0</v>
      </c>
      <c r="P233" s="21">
        <f t="shared" si="169"/>
        <v>1043600</v>
      </c>
      <c r="Q233" s="21">
        <f t="shared" si="169"/>
        <v>0</v>
      </c>
      <c r="R233" s="21">
        <f t="shared" si="169"/>
        <v>961795.43</v>
      </c>
      <c r="S233" s="21">
        <f t="shared" si="169"/>
        <v>0</v>
      </c>
      <c r="T233" s="21">
        <f t="shared" si="169"/>
        <v>0</v>
      </c>
      <c r="U233" s="21">
        <f t="shared" si="169"/>
        <v>0</v>
      </c>
      <c r="V233" s="21">
        <f t="shared" si="169"/>
        <v>961795.43</v>
      </c>
      <c r="W233" s="21">
        <f t="shared" si="169"/>
        <v>0</v>
      </c>
      <c r="X233" s="16"/>
    </row>
    <row r="234" spans="1:24" ht="24" customHeight="1" x14ac:dyDescent="0.2">
      <c r="A234" s="22" t="s">
        <v>31</v>
      </c>
      <c r="B234" s="19" t="s">
        <v>19</v>
      </c>
      <c r="C234" s="19" t="s">
        <v>139</v>
      </c>
      <c r="D234" s="19" t="s">
        <v>204</v>
      </c>
      <c r="E234" s="20">
        <v>200</v>
      </c>
      <c r="F234" s="21">
        <f>'[1]4.ведомства'!G106</f>
        <v>1474908.92</v>
      </c>
      <c r="G234" s="21">
        <f>'[1]4.ведомства'!H106</f>
        <v>0</v>
      </c>
      <c r="H234" s="21">
        <f>'[1]4.ведомства'!I106</f>
        <v>0</v>
      </c>
      <c r="I234" s="21">
        <f>'[1]4.ведомства'!J106</f>
        <v>0</v>
      </c>
      <c r="J234" s="21">
        <f>'[1]4.ведомства'!K106</f>
        <v>1474908.92</v>
      </c>
      <c r="K234" s="21">
        <f>'[1]4.ведомства'!L106</f>
        <v>0</v>
      </c>
      <c r="L234" s="21">
        <f>'[1]4.ведомства'!M106</f>
        <v>1043600</v>
      </c>
      <c r="M234" s="21">
        <f>'[1]4.ведомства'!N106</f>
        <v>0</v>
      </c>
      <c r="N234" s="21">
        <f>'[1]4.ведомства'!O106</f>
        <v>0</v>
      </c>
      <c r="O234" s="21">
        <f>'[1]4.ведомства'!P106</f>
        <v>0</v>
      </c>
      <c r="P234" s="21">
        <f>'[1]4.ведомства'!Q106</f>
        <v>1043600</v>
      </c>
      <c r="Q234" s="21">
        <f>'[1]4.ведомства'!R106</f>
        <v>0</v>
      </c>
      <c r="R234" s="21">
        <f>'[1]4.ведомства'!S106</f>
        <v>961795.43</v>
      </c>
      <c r="S234" s="21">
        <f>'[1]4.ведомства'!T106</f>
        <v>0</v>
      </c>
      <c r="T234" s="21">
        <f>'[1]4.ведомства'!U106</f>
        <v>0</v>
      </c>
      <c r="U234" s="21">
        <f>'[1]4.ведомства'!V106</f>
        <v>0</v>
      </c>
      <c r="V234" s="21">
        <f>'[1]4.ведомства'!W106</f>
        <v>961795.43</v>
      </c>
      <c r="W234" s="21">
        <f>'[1]4.ведомства'!X106</f>
        <v>0</v>
      </c>
      <c r="X234" s="16"/>
    </row>
    <row r="235" spans="1:24" ht="24" customHeight="1" x14ac:dyDescent="0.2">
      <c r="A235" s="23" t="s">
        <v>125</v>
      </c>
      <c r="B235" s="19" t="s">
        <v>19</v>
      </c>
      <c r="C235" s="19" t="s">
        <v>139</v>
      </c>
      <c r="D235" s="19" t="s">
        <v>126</v>
      </c>
      <c r="E235" s="19"/>
      <c r="F235" s="21">
        <f>F236</f>
        <v>10000</v>
      </c>
      <c r="G235" s="21">
        <f t="shared" ref="G235:W236" si="170">G236</f>
        <v>0</v>
      </c>
      <c r="H235" s="21">
        <f t="shared" si="170"/>
        <v>0</v>
      </c>
      <c r="I235" s="21">
        <f t="shared" si="170"/>
        <v>0</v>
      </c>
      <c r="J235" s="21">
        <f t="shared" si="170"/>
        <v>10000</v>
      </c>
      <c r="K235" s="21">
        <f t="shared" si="170"/>
        <v>0</v>
      </c>
      <c r="L235" s="21">
        <f t="shared" si="170"/>
        <v>10000</v>
      </c>
      <c r="M235" s="21">
        <f t="shared" si="170"/>
        <v>0</v>
      </c>
      <c r="N235" s="21">
        <f t="shared" si="170"/>
        <v>0</v>
      </c>
      <c r="O235" s="21">
        <f t="shared" si="170"/>
        <v>0</v>
      </c>
      <c r="P235" s="21">
        <f t="shared" si="170"/>
        <v>10000</v>
      </c>
      <c r="Q235" s="21">
        <f t="shared" si="170"/>
        <v>0</v>
      </c>
      <c r="R235" s="21">
        <f t="shared" si="170"/>
        <v>10000</v>
      </c>
      <c r="S235" s="21">
        <f t="shared" si="170"/>
        <v>0</v>
      </c>
      <c r="T235" s="21">
        <f t="shared" si="170"/>
        <v>0</v>
      </c>
      <c r="U235" s="21">
        <f t="shared" si="170"/>
        <v>0</v>
      </c>
      <c r="V235" s="21">
        <f t="shared" si="170"/>
        <v>10000</v>
      </c>
      <c r="W235" s="21">
        <f t="shared" si="170"/>
        <v>0</v>
      </c>
      <c r="X235" s="16"/>
    </row>
    <row r="236" spans="1:24" ht="24" customHeight="1" x14ac:dyDescent="0.2">
      <c r="A236" s="22" t="s">
        <v>202</v>
      </c>
      <c r="B236" s="19" t="s">
        <v>19</v>
      </c>
      <c r="C236" s="19" t="s">
        <v>139</v>
      </c>
      <c r="D236" s="19" t="s">
        <v>205</v>
      </c>
      <c r="E236" s="20"/>
      <c r="F236" s="21">
        <f>F237</f>
        <v>10000</v>
      </c>
      <c r="G236" s="21">
        <f t="shared" si="170"/>
        <v>0</v>
      </c>
      <c r="H236" s="21">
        <f t="shared" si="170"/>
        <v>0</v>
      </c>
      <c r="I236" s="21">
        <f t="shared" si="170"/>
        <v>0</v>
      </c>
      <c r="J236" s="21">
        <f t="shared" si="170"/>
        <v>10000</v>
      </c>
      <c r="K236" s="21">
        <f t="shared" si="170"/>
        <v>0</v>
      </c>
      <c r="L236" s="21">
        <f t="shared" si="170"/>
        <v>10000</v>
      </c>
      <c r="M236" s="21">
        <f t="shared" si="170"/>
        <v>0</v>
      </c>
      <c r="N236" s="21">
        <f t="shared" si="170"/>
        <v>0</v>
      </c>
      <c r="O236" s="21">
        <f t="shared" si="170"/>
        <v>0</v>
      </c>
      <c r="P236" s="21">
        <f t="shared" si="170"/>
        <v>10000</v>
      </c>
      <c r="Q236" s="21">
        <f t="shared" si="170"/>
        <v>0</v>
      </c>
      <c r="R236" s="21">
        <f t="shared" si="170"/>
        <v>10000</v>
      </c>
      <c r="S236" s="21">
        <f t="shared" si="170"/>
        <v>0</v>
      </c>
      <c r="T236" s="21">
        <f t="shared" si="170"/>
        <v>0</v>
      </c>
      <c r="U236" s="21">
        <f t="shared" si="170"/>
        <v>0</v>
      </c>
      <c r="V236" s="21">
        <f t="shared" si="170"/>
        <v>10000</v>
      </c>
      <c r="W236" s="21">
        <f t="shared" si="170"/>
        <v>0</v>
      </c>
      <c r="X236" s="16"/>
    </row>
    <row r="237" spans="1:24" ht="12" customHeight="1" x14ac:dyDescent="0.2">
      <c r="A237" s="22" t="s">
        <v>60</v>
      </c>
      <c r="B237" s="19" t="s">
        <v>19</v>
      </c>
      <c r="C237" s="19" t="s">
        <v>139</v>
      </c>
      <c r="D237" s="19" t="s">
        <v>205</v>
      </c>
      <c r="E237" s="20">
        <v>800</v>
      </c>
      <c r="F237" s="21">
        <f>'[1]4.ведомства'!G1422</f>
        <v>10000</v>
      </c>
      <c r="G237" s="21">
        <f>'[1]4.ведомства'!H1422</f>
        <v>0</v>
      </c>
      <c r="H237" s="21">
        <f>'[1]4.ведомства'!I1422</f>
        <v>0</v>
      </c>
      <c r="I237" s="21">
        <f>'[1]4.ведомства'!J1422</f>
        <v>0</v>
      </c>
      <c r="J237" s="21">
        <f>'[1]4.ведомства'!K1422</f>
        <v>10000</v>
      </c>
      <c r="K237" s="21">
        <f>'[1]4.ведомства'!L1422</f>
        <v>0</v>
      </c>
      <c r="L237" s="21">
        <f>'[1]4.ведомства'!M1422</f>
        <v>10000</v>
      </c>
      <c r="M237" s="21">
        <f>'[1]4.ведомства'!N1422</f>
        <v>0</v>
      </c>
      <c r="N237" s="21">
        <f>'[1]4.ведомства'!O1422</f>
        <v>0</v>
      </c>
      <c r="O237" s="21">
        <f>'[1]4.ведомства'!P1422</f>
        <v>0</v>
      </c>
      <c r="P237" s="21">
        <f>'[1]4.ведомства'!Q1422</f>
        <v>10000</v>
      </c>
      <c r="Q237" s="21">
        <f>'[1]4.ведомства'!R1422</f>
        <v>0</v>
      </c>
      <c r="R237" s="21">
        <f>'[1]4.ведомства'!S1422</f>
        <v>10000</v>
      </c>
      <c r="S237" s="21">
        <f>'[1]4.ведомства'!T1422</f>
        <v>0</v>
      </c>
      <c r="T237" s="21">
        <f>'[1]4.ведомства'!U1422</f>
        <v>0</v>
      </c>
      <c r="U237" s="21">
        <f>'[1]4.ведомства'!V1422</f>
        <v>0</v>
      </c>
      <c r="V237" s="21">
        <f>'[1]4.ведомства'!W1422</f>
        <v>10000</v>
      </c>
      <c r="W237" s="21">
        <f>'[1]4.ведомства'!X1422</f>
        <v>0</v>
      </c>
      <c r="X237" s="16"/>
    </row>
    <row r="238" spans="1:24" ht="24" customHeight="1" x14ac:dyDescent="0.2">
      <c r="A238" s="23" t="s">
        <v>206</v>
      </c>
      <c r="B238" s="19" t="s">
        <v>19</v>
      </c>
      <c r="C238" s="19" t="s">
        <v>139</v>
      </c>
      <c r="D238" s="19" t="s">
        <v>207</v>
      </c>
      <c r="E238" s="20"/>
      <c r="F238" s="21">
        <f>F241+F239</f>
        <v>0</v>
      </c>
      <c r="G238" s="21">
        <f t="shared" ref="G238:W238" si="171">G241+G239</f>
        <v>0</v>
      </c>
      <c r="H238" s="21">
        <f t="shared" si="171"/>
        <v>0</v>
      </c>
      <c r="I238" s="21">
        <f t="shared" si="171"/>
        <v>0</v>
      </c>
      <c r="J238" s="21">
        <f t="shared" si="171"/>
        <v>0</v>
      </c>
      <c r="K238" s="21">
        <f t="shared" si="171"/>
        <v>0</v>
      </c>
      <c r="L238" s="21">
        <f t="shared" si="171"/>
        <v>0</v>
      </c>
      <c r="M238" s="21">
        <f t="shared" si="171"/>
        <v>0</v>
      </c>
      <c r="N238" s="21">
        <f t="shared" si="171"/>
        <v>0</v>
      </c>
      <c r="O238" s="21">
        <f t="shared" si="171"/>
        <v>0</v>
      </c>
      <c r="P238" s="21">
        <f t="shared" si="171"/>
        <v>0</v>
      </c>
      <c r="Q238" s="21">
        <f t="shared" si="171"/>
        <v>0</v>
      </c>
      <c r="R238" s="21">
        <f t="shared" si="171"/>
        <v>0</v>
      </c>
      <c r="S238" s="21">
        <f t="shared" si="171"/>
        <v>0</v>
      </c>
      <c r="T238" s="21">
        <f t="shared" si="171"/>
        <v>0</v>
      </c>
      <c r="U238" s="21">
        <f t="shared" si="171"/>
        <v>0</v>
      </c>
      <c r="V238" s="21">
        <f t="shared" si="171"/>
        <v>0</v>
      </c>
      <c r="W238" s="21">
        <f t="shared" si="171"/>
        <v>0</v>
      </c>
      <c r="X238" s="16"/>
    </row>
    <row r="239" spans="1:24" ht="72" customHeight="1" x14ac:dyDescent="0.2">
      <c r="A239" s="22" t="s">
        <v>46</v>
      </c>
      <c r="B239" s="19" t="s">
        <v>19</v>
      </c>
      <c r="C239" s="19" t="s">
        <v>139</v>
      </c>
      <c r="D239" s="19" t="s">
        <v>208</v>
      </c>
      <c r="E239" s="20"/>
      <c r="F239" s="21">
        <f>F240</f>
        <v>0</v>
      </c>
      <c r="G239" s="21">
        <f t="shared" ref="G239:W239" si="172">G240</f>
        <v>0</v>
      </c>
      <c r="H239" s="21">
        <f t="shared" si="172"/>
        <v>0</v>
      </c>
      <c r="I239" s="21">
        <f t="shared" si="172"/>
        <v>0</v>
      </c>
      <c r="J239" s="21">
        <f t="shared" si="172"/>
        <v>0</v>
      </c>
      <c r="K239" s="21">
        <f t="shared" si="172"/>
        <v>0</v>
      </c>
      <c r="L239" s="21">
        <f t="shared" si="172"/>
        <v>0</v>
      </c>
      <c r="M239" s="21">
        <f t="shared" si="172"/>
        <v>0</v>
      </c>
      <c r="N239" s="21">
        <f t="shared" si="172"/>
        <v>0</v>
      </c>
      <c r="O239" s="21">
        <f t="shared" si="172"/>
        <v>0</v>
      </c>
      <c r="P239" s="21">
        <f t="shared" si="172"/>
        <v>0</v>
      </c>
      <c r="Q239" s="21">
        <f t="shared" si="172"/>
        <v>0</v>
      </c>
      <c r="R239" s="21">
        <f t="shared" si="172"/>
        <v>0</v>
      </c>
      <c r="S239" s="21">
        <f t="shared" si="172"/>
        <v>0</v>
      </c>
      <c r="T239" s="21">
        <f t="shared" si="172"/>
        <v>0</v>
      </c>
      <c r="U239" s="21">
        <f t="shared" si="172"/>
        <v>0</v>
      </c>
      <c r="V239" s="21">
        <f t="shared" si="172"/>
        <v>0</v>
      </c>
      <c r="W239" s="21">
        <f t="shared" si="172"/>
        <v>0</v>
      </c>
      <c r="X239" s="16"/>
    </row>
    <row r="240" spans="1:24" ht="48" customHeight="1" x14ac:dyDescent="0.2">
      <c r="A240" s="22" t="s">
        <v>30</v>
      </c>
      <c r="B240" s="19" t="s">
        <v>19</v>
      </c>
      <c r="C240" s="19" t="s">
        <v>139</v>
      </c>
      <c r="D240" s="19" t="s">
        <v>208</v>
      </c>
      <c r="E240" s="20">
        <v>100</v>
      </c>
      <c r="F240" s="21">
        <f>'[1]4.ведомства'!G1491</f>
        <v>0</v>
      </c>
      <c r="G240" s="21">
        <f>'[1]4.ведомства'!H1491</f>
        <v>0</v>
      </c>
      <c r="H240" s="21">
        <f>'[1]4.ведомства'!I1491</f>
        <v>0</v>
      </c>
      <c r="I240" s="21">
        <f>'[1]4.ведомства'!J1491</f>
        <v>0</v>
      </c>
      <c r="J240" s="21">
        <f>'[1]4.ведомства'!K1491</f>
        <v>0</v>
      </c>
      <c r="K240" s="21">
        <f>'[1]4.ведомства'!L1491</f>
        <v>0</v>
      </c>
      <c r="L240" s="21">
        <f>'[1]4.ведомства'!M1491</f>
        <v>0</v>
      </c>
      <c r="M240" s="21">
        <f>'[1]4.ведомства'!N1491</f>
        <v>0</v>
      </c>
      <c r="N240" s="21">
        <f>'[1]4.ведомства'!O1491</f>
        <v>0</v>
      </c>
      <c r="O240" s="21">
        <f>'[1]4.ведомства'!P1491</f>
        <v>0</v>
      </c>
      <c r="P240" s="21">
        <f>'[1]4.ведомства'!Q1491</f>
        <v>0</v>
      </c>
      <c r="Q240" s="21">
        <f>'[1]4.ведомства'!R1491</f>
        <v>0</v>
      </c>
      <c r="R240" s="21">
        <f>'[1]4.ведомства'!S1491</f>
        <v>0</v>
      </c>
      <c r="S240" s="21">
        <f>'[1]4.ведомства'!T1491</f>
        <v>0</v>
      </c>
      <c r="T240" s="21">
        <f>'[1]4.ведомства'!U1491</f>
        <v>0</v>
      </c>
      <c r="U240" s="21">
        <f>'[1]4.ведомства'!V1491</f>
        <v>0</v>
      </c>
      <c r="V240" s="21">
        <f>'[1]4.ведомства'!W1491</f>
        <v>0</v>
      </c>
      <c r="W240" s="21">
        <f>'[1]4.ведомства'!X1491</f>
        <v>0</v>
      </c>
      <c r="X240" s="16"/>
    </row>
    <row r="241" spans="1:24" ht="24" customHeight="1" x14ac:dyDescent="0.2">
      <c r="A241" s="33" t="s">
        <v>200</v>
      </c>
      <c r="B241" s="19" t="s">
        <v>19</v>
      </c>
      <c r="C241" s="19" t="s">
        <v>139</v>
      </c>
      <c r="D241" s="19" t="s">
        <v>209</v>
      </c>
      <c r="E241" s="20"/>
      <c r="F241" s="21">
        <f>F242+F243</f>
        <v>0</v>
      </c>
      <c r="G241" s="21">
        <f t="shared" ref="G241:K241" si="173">G242+G243</f>
        <v>0</v>
      </c>
      <c r="H241" s="21">
        <f t="shared" si="173"/>
        <v>0</v>
      </c>
      <c r="I241" s="21">
        <f t="shared" si="173"/>
        <v>0</v>
      </c>
      <c r="J241" s="21">
        <f t="shared" si="173"/>
        <v>0</v>
      </c>
      <c r="K241" s="21">
        <f t="shared" si="173"/>
        <v>0</v>
      </c>
      <c r="L241" s="21">
        <f>L242+L243</f>
        <v>0</v>
      </c>
      <c r="M241" s="21">
        <f t="shared" ref="M241:Q241" si="174">M242+M243</f>
        <v>0</v>
      </c>
      <c r="N241" s="21">
        <f t="shared" si="174"/>
        <v>0</v>
      </c>
      <c r="O241" s="21">
        <f t="shared" si="174"/>
        <v>0</v>
      </c>
      <c r="P241" s="21">
        <f t="shared" si="174"/>
        <v>0</v>
      </c>
      <c r="Q241" s="21">
        <f t="shared" si="174"/>
        <v>0</v>
      </c>
      <c r="R241" s="21">
        <f>R242+R243</f>
        <v>0</v>
      </c>
      <c r="S241" s="21">
        <f t="shared" ref="S241:W241" si="175">S242+S243</f>
        <v>0</v>
      </c>
      <c r="T241" s="21">
        <f t="shared" si="175"/>
        <v>0</v>
      </c>
      <c r="U241" s="21">
        <f t="shared" si="175"/>
        <v>0</v>
      </c>
      <c r="V241" s="21">
        <f t="shared" si="175"/>
        <v>0</v>
      </c>
      <c r="W241" s="21">
        <f t="shared" si="175"/>
        <v>0</v>
      </c>
      <c r="X241" s="16"/>
    </row>
    <row r="242" spans="1:24" ht="24" customHeight="1" x14ac:dyDescent="0.2">
      <c r="A242" s="22" t="s">
        <v>31</v>
      </c>
      <c r="B242" s="19" t="s">
        <v>19</v>
      </c>
      <c r="C242" s="19" t="s">
        <v>139</v>
      </c>
      <c r="D242" s="19" t="s">
        <v>209</v>
      </c>
      <c r="E242" s="20">
        <v>200</v>
      </c>
      <c r="F242" s="21">
        <f>'[1]4.ведомства'!G1493</f>
        <v>0</v>
      </c>
      <c r="G242" s="21">
        <f>'[1]4.ведомства'!H1493</f>
        <v>0</v>
      </c>
      <c r="H242" s="21">
        <f>'[1]4.ведомства'!I1493</f>
        <v>0</v>
      </c>
      <c r="I242" s="21">
        <f>'[1]4.ведомства'!J1493</f>
        <v>0</v>
      </c>
      <c r="J242" s="21">
        <f>'[1]4.ведомства'!K1493</f>
        <v>0</v>
      </c>
      <c r="K242" s="21">
        <f>'[1]4.ведомства'!L1493</f>
        <v>0</v>
      </c>
      <c r="L242" s="21">
        <f>'[1]4.ведомства'!M1493</f>
        <v>0</v>
      </c>
      <c r="M242" s="21">
        <f>'[1]4.ведомства'!N1493</f>
        <v>0</v>
      </c>
      <c r="N242" s="21">
        <f>'[1]4.ведомства'!O1493</f>
        <v>0</v>
      </c>
      <c r="O242" s="21">
        <f>'[1]4.ведомства'!P1493</f>
        <v>0</v>
      </c>
      <c r="P242" s="21">
        <f>'[1]4.ведомства'!Q1493</f>
        <v>0</v>
      </c>
      <c r="Q242" s="21">
        <f>'[1]4.ведомства'!R1493</f>
        <v>0</v>
      </c>
      <c r="R242" s="21">
        <f>'[1]4.ведомства'!S1493</f>
        <v>0</v>
      </c>
      <c r="S242" s="21">
        <f>'[1]4.ведомства'!T1493</f>
        <v>0</v>
      </c>
      <c r="T242" s="21">
        <f>'[1]4.ведомства'!U1493</f>
        <v>0</v>
      </c>
      <c r="U242" s="21">
        <f>'[1]4.ведомства'!V1493</f>
        <v>0</v>
      </c>
      <c r="V242" s="21">
        <f>'[1]4.ведомства'!W1493</f>
        <v>0</v>
      </c>
      <c r="W242" s="21">
        <f>'[1]4.ведомства'!X1493</f>
        <v>0</v>
      </c>
      <c r="X242" s="16"/>
    </row>
    <row r="243" spans="1:24" ht="12" customHeight="1" x14ac:dyDescent="0.2">
      <c r="A243" s="22" t="s">
        <v>60</v>
      </c>
      <c r="B243" s="19" t="s">
        <v>19</v>
      </c>
      <c r="C243" s="19" t="s">
        <v>139</v>
      </c>
      <c r="D243" s="19" t="s">
        <v>209</v>
      </c>
      <c r="E243" s="20">
        <v>800</v>
      </c>
      <c r="F243" s="21">
        <f>'[1]4.ведомства'!G1494</f>
        <v>0</v>
      </c>
      <c r="G243" s="21">
        <f>'[1]4.ведомства'!H1494</f>
        <v>0</v>
      </c>
      <c r="H243" s="21">
        <f>'[1]4.ведомства'!I1494</f>
        <v>0</v>
      </c>
      <c r="I243" s="21">
        <f>'[1]4.ведомства'!J1494</f>
        <v>0</v>
      </c>
      <c r="J243" s="21">
        <f>'[1]4.ведомства'!K1494</f>
        <v>0</v>
      </c>
      <c r="K243" s="21">
        <f>'[1]4.ведомства'!L1494</f>
        <v>0</v>
      </c>
      <c r="L243" s="21">
        <f>'[1]4.ведомства'!M1494</f>
        <v>0</v>
      </c>
      <c r="M243" s="21">
        <f>'[1]4.ведомства'!N1494</f>
        <v>0</v>
      </c>
      <c r="N243" s="21">
        <f>'[1]4.ведомства'!O1494</f>
        <v>0</v>
      </c>
      <c r="O243" s="21">
        <f>'[1]4.ведомства'!P1494</f>
        <v>0</v>
      </c>
      <c r="P243" s="21">
        <f>'[1]4.ведомства'!Q1494</f>
        <v>0</v>
      </c>
      <c r="Q243" s="21">
        <f>'[1]4.ведомства'!R1494</f>
        <v>0</v>
      </c>
      <c r="R243" s="21">
        <f>'[1]4.ведомства'!S1494</f>
        <v>0</v>
      </c>
      <c r="S243" s="21">
        <f>'[1]4.ведомства'!T1494</f>
        <v>0</v>
      </c>
      <c r="T243" s="21">
        <f>'[1]4.ведомства'!U1494</f>
        <v>0</v>
      </c>
      <c r="U243" s="21">
        <f>'[1]4.ведомства'!V1494</f>
        <v>0</v>
      </c>
      <c r="V243" s="21">
        <f>'[1]4.ведомства'!W1494</f>
        <v>0</v>
      </c>
      <c r="W243" s="21">
        <f>'[1]4.ведомства'!X1494</f>
        <v>0</v>
      </c>
      <c r="X243" s="16"/>
    </row>
    <row r="244" spans="1:24" ht="24" customHeight="1" x14ac:dyDescent="0.2">
      <c r="A244" s="24" t="s">
        <v>210</v>
      </c>
      <c r="B244" s="19" t="s">
        <v>19</v>
      </c>
      <c r="C244" s="19" t="s">
        <v>139</v>
      </c>
      <c r="D244" s="19" t="s">
        <v>211</v>
      </c>
      <c r="E244" s="20"/>
      <c r="F244" s="21">
        <f>F247+F245+F249</f>
        <v>497452.15</v>
      </c>
      <c r="G244" s="21">
        <f t="shared" ref="G244:W244" si="176">G247+G245+G249</f>
        <v>389140</v>
      </c>
      <c r="H244" s="21">
        <f t="shared" si="176"/>
        <v>0</v>
      </c>
      <c r="I244" s="21">
        <f t="shared" si="176"/>
        <v>0</v>
      </c>
      <c r="J244" s="21">
        <f t="shared" si="176"/>
        <v>497452.15</v>
      </c>
      <c r="K244" s="21">
        <f t="shared" si="176"/>
        <v>389140</v>
      </c>
      <c r="L244" s="21">
        <f t="shared" si="176"/>
        <v>0</v>
      </c>
      <c r="M244" s="21">
        <f t="shared" si="176"/>
        <v>0</v>
      </c>
      <c r="N244" s="21">
        <f t="shared" si="176"/>
        <v>0</v>
      </c>
      <c r="O244" s="21">
        <f t="shared" si="176"/>
        <v>0</v>
      </c>
      <c r="P244" s="21">
        <f t="shared" si="176"/>
        <v>0</v>
      </c>
      <c r="Q244" s="21">
        <f t="shared" si="176"/>
        <v>0</v>
      </c>
      <c r="R244" s="21">
        <f t="shared" si="176"/>
        <v>0</v>
      </c>
      <c r="S244" s="21">
        <f t="shared" si="176"/>
        <v>0</v>
      </c>
      <c r="T244" s="21">
        <f t="shared" si="176"/>
        <v>0</v>
      </c>
      <c r="U244" s="21">
        <f t="shared" si="176"/>
        <v>0</v>
      </c>
      <c r="V244" s="21">
        <f t="shared" si="176"/>
        <v>0</v>
      </c>
      <c r="W244" s="21">
        <f t="shared" si="176"/>
        <v>0</v>
      </c>
      <c r="X244" s="16"/>
    </row>
    <row r="245" spans="1:24" ht="84.75" customHeight="1" x14ac:dyDescent="0.2">
      <c r="A245" s="22" t="s">
        <v>44</v>
      </c>
      <c r="B245" s="19" t="s">
        <v>19</v>
      </c>
      <c r="C245" s="19" t="s">
        <v>139</v>
      </c>
      <c r="D245" s="19" t="s">
        <v>212</v>
      </c>
      <c r="E245" s="20"/>
      <c r="F245" s="21">
        <f>F246</f>
        <v>389140</v>
      </c>
      <c r="G245" s="21">
        <f t="shared" ref="G245:W245" si="177">G246</f>
        <v>389140</v>
      </c>
      <c r="H245" s="21">
        <f t="shared" si="177"/>
        <v>0</v>
      </c>
      <c r="I245" s="21">
        <f t="shared" si="177"/>
        <v>0</v>
      </c>
      <c r="J245" s="21">
        <f t="shared" si="177"/>
        <v>389140</v>
      </c>
      <c r="K245" s="21">
        <f t="shared" si="177"/>
        <v>389140</v>
      </c>
      <c r="L245" s="21">
        <f t="shared" si="177"/>
        <v>0</v>
      </c>
      <c r="M245" s="21">
        <f t="shared" si="177"/>
        <v>0</v>
      </c>
      <c r="N245" s="21">
        <f t="shared" si="177"/>
        <v>0</v>
      </c>
      <c r="O245" s="21">
        <f t="shared" si="177"/>
        <v>0</v>
      </c>
      <c r="P245" s="21">
        <f t="shared" si="177"/>
        <v>0</v>
      </c>
      <c r="Q245" s="21">
        <f t="shared" si="177"/>
        <v>0</v>
      </c>
      <c r="R245" s="21">
        <f t="shared" si="177"/>
        <v>0</v>
      </c>
      <c r="S245" s="21">
        <f t="shared" si="177"/>
        <v>0</v>
      </c>
      <c r="T245" s="21">
        <f t="shared" si="177"/>
        <v>0</v>
      </c>
      <c r="U245" s="21">
        <f t="shared" si="177"/>
        <v>0</v>
      </c>
      <c r="V245" s="21">
        <f t="shared" si="177"/>
        <v>0</v>
      </c>
      <c r="W245" s="21">
        <f t="shared" si="177"/>
        <v>0</v>
      </c>
      <c r="X245" s="16"/>
    </row>
    <row r="246" spans="1:24" ht="27.75" customHeight="1" x14ac:dyDescent="0.2">
      <c r="A246" s="22" t="s">
        <v>148</v>
      </c>
      <c r="B246" s="19" t="s">
        <v>19</v>
      </c>
      <c r="C246" s="19" t="s">
        <v>139</v>
      </c>
      <c r="D246" s="19" t="s">
        <v>212</v>
      </c>
      <c r="E246" s="20">
        <v>600</v>
      </c>
      <c r="F246" s="21">
        <f>'[1]4.ведомства'!G969</f>
        <v>389140</v>
      </c>
      <c r="G246" s="21">
        <f>'[1]4.ведомства'!H969</f>
        <v>389140</v>
      </c>
      <c r="H246" s="21">
        <f>'[1]4.ведомства'!I969</f>
        <v>0</v>
      </c>
      <c r="I246" s="21">
        <f>'[1]4.ведомства'!J969</f>
        <v>0</v>
      </c>
      <c r="J246" s="21">
        <f>'[1]4.ведомства'!K969</f>
        <v>389140</v>
      </c>
      <c r="K246" s="21">
        <f>'[1]4.ведомства'!L969</f>
        <v>389140</v>
      </c>
      <c r="L246" s="21">
        <f>'[1]4.ведомства'!M969</f>
        <v>0</v>
      </c>
      <c r="M246" s="21">
        <f>'[1]4.ведомства'!N969</f>
        <v>0</v>
      </c>
      <c r="N246" s="21">
        <f>'[1]4.ведомства'!O969</f>
        <v>0</v>
      </c>
      <c r="O246" s="21">
        <f>'[1]4.ведомства'!P969</f>
        <v>0</v>
      </c>
      <c r="P246" s="21">
        <f>'[1]4.ведомства'!Q969</f>
        <v>0</v>
      </c>
      <c r="Q246" s="21">
        <f>'[1]4.ведомства'!R969</f>
        <v>0</v>
      </c>
      <c r="R246" s="21">
        <f>'[1]4.ведомства'!S969</f>
        <v>0</v>
      </c>
      <c r="S246" s="21">
        <f>'[1]4.ведомства'!T969</f>
        <v>0</v>
      </c>
      <c r="T246" s="21">
        <f>'[1]4.ведомства'!U969</f>
        <v>0</v>
      </c>
      <c r="U246" s="21">
        <f>'[1]4.ведомства'!V969</f>
        <v>0</v>
      </c>
      <c r="V246" s="21">
        <f>'[1]4.ведомства'!W969</f>
        <v>0</v>
      </c>
      <c r="W246" s="21">
        <f>'[1]4.ведомства'!X969</f>
        <v>0</v>
      </c>
      <c r="X246" s="16"/>
    </row>
    <row r="247" spans="1:24" ht="72" customHeight="1" x14ac:dyDescent="0.2">
      <c r="A247" s="22" t="s">
        <v>46</v>
      </c>
      <c r="B247" s="19" t="s">
        <v>19</v>
      </c>
      <c r="C247" s="19" t="s">
        <v>139</v>
      </c>
      <c r="D247" s="19" t="s">
        <v>213</v>
      </c>
      <c r="E247" s="20"/>
      <c r="F247" s="21">
        <f>F248</f>
        <v>0</v>
      </c>
      <c r="G247" s="21">
        <f t="shared" ref="G247:W247" si="178">G248</f>
        <v>0</v>
      </c>
      <c r="H247" s="21">
        <f t="shared" si="178"/>
        <v>0</v>
      </c>
      <c r="I247" s="21">
        <f t="shared" si="178"/>
        <v>0</v>
      </c>
      <c r="J247" s="21">
        <f t="shared" si="178"/>
        <v>0</v>
      </c>
      <c r="K247" s="21">
        <f t="shared" si="178"/>
        <v>0</v>
      </c>
      <c r="L247" s="21">
        <f t="shared" si="178"/>
        <v>0</v>
      </c>
      <c r="M247" s="21">
        <f t="shared" si="178"/>
        <v>0</v>
      </c>
      <c r="N247" s="21">
        <f t="shared" si="178"/>
        <v>0</v>
      </c>
      <c r="O247" s="21">
        <f t="shared" si="178"/>
        <v>0</v>
      </c>
      <c r="P247" s="21">
        <f t="shared" si="178"/>
        <v>0</v>
      </c>
      <c r="Q247" s="21">
        <f t="shared" si="178"/>
        <v>0</v>
      </c>
      <c r="R247" s="21">
        <f t="shared" si="178"/>
        <v>0</v>
      </c>
      <c r="S247" s="21">
        <f t="shared" si="178"/>
        <v>0</v>
      </c>
      <c r="T247" s="21">
        <f t="shared" si="178"/>
        <v>0</v>
      </c>
      <c r="U247" s="21">
        <f t="shared" si="178"/>
        <v>0</v>
      </c>
      <c r="V247" s="21">
        <f t="shared" si="178"/>
        <v>0</v>
      </c>
      <c r="W247" s="21">
        <f t="shared" si="178"/>
        <v>0</v>
      </c>
      <c r="X247" s="16"/>
    </row>
    <row r="248" spans="1:24" ht="24" customHeight="1" x14ac:dyDescent="0.2">
      <c r="A248" s="34" t="s">
        <v>148</v>
      </c>
      <c r="B248" s="19" t="s">
        <v>19</v>
      </c>
      <c r="C248" s="19" t="s">
        <v>139</v>
      </c>
      <c r="D248" s="19" t="s">
        <v>213</v>
      </c>
      <c r="E248" s="20">
        <v>600</v>
      </c>
      <c r="F248" s="21">
        <f>'[1]4.ведомства'!G971</f>
        <v>0</v>
      </c>
      <c r="G248" s="21">
        <f>'[1]4.ведомства'!H971</f>
        <v>0</v>
      </c>
      <c r="H248" s="21">
        <f>'[1]4.ведомства'!I971</f>
        <v>0</v>
      </c>
      <c r="I248" s="21">
        <f>'[1]4.ведомства'!J971</f>
        <v>0</v>
      </c>
      <c r="J248" s="21">
        <f>'[1]4.ведомства'!K971</f>
        <v>0</v>
      </c>
      <c r="K248" s="21">
        <f>'[1]4.ведомства'!L971</f>
        <v>0</v>
      </c>
      <c r="L248" s="21">
        <f>'[1]4.ведомства'!M971</f>
        <v>0</v>
      </c>
      <c r="M248" s="21">
        <f>'[1]4.ведомства'!N971</f>
        <v>0</v>
      </c>
      <c r="N248" s="21">
        <f>'[1]4.ведомства'!O971</f>
        <v>0</v>
      </c>
      <c r="O248" s="21">
        <f>'[1]4.ведомства'!P971</f>
        <v>0</v>
      </c>
      <c r="P248" s="21">
        <f>'[1]4.ведомства'!Q971</f>
        <v>0</v>
      </c>
      <c r="Q248" s="21">
        <f>'[1]4.ведомства'!R971</f>
        <v>0</v>
      </c>
      <c r="R248" s="21">
        <f>'[1]4.ведомства'!S971</f>
        <v>0</v>
      </c>
      <c r="S248" s="21">
        <f>'[1]4.ведомства'!T971</f>
        <v>0</v>
      </c>
      <c r="T248" s="21">
        <f>'[1]4.ведомства'!U971</f>
        <v>0</v>
      </c>
      <c r="U248" s="21">
        <f>'[1]4.ведомства'!V971</f>
        <v>0</v>
      </c>
      <c r="V248" s="21">
        <f>'[1]4.ведомства'!W971</f>
        <v>0</v>
      </c>
      <c r="W248" s="21">
        <f>'[1]4.ведомства'!X971</f>
        <v>0</v>
      </c>
      <c r="X248" s="16"/>
    </row>
    <row r="249" spans="1:24" ht="24" customHeight="1" x14ac:dyDescent="0.2">
      <c r="A249" s="22" t="s">
        <v>214</v>
      </c>
      <c r="B249" s="19" t="s">
        <v>19</v>
      </c>
      <c r="C249" s="19" t="s">
        <v>139</v>
      </c>
      <c r="D249" s="19" t="s">
        <v>215</v>
      </c>
      <c r="E249" s="35"/>
      <c r="F249" s="21">
        <f>F250</f>
        <v>108312.15</v>
      </c>
      <c r="G249" s="21">
        <f t="shared" ref="G249:W249" si="179">G250</f>
        <v>0</v>
      </c>
      <c r="H249" s="21">
        <f t="shared" si="179"/>
        <v>0</v>
      </c>
      <c r="I249" s="21">
        <f t="shared" si="179"/>
        <v>0</v>
      </c>
      <c r="J249" s="21">
        <f t="shared" si="179"/>
        <v>108312.15</v>
      </c>
      <c r="K249" s="21">
        <f t="shared" si="179"/>
        <v>0</v>
      </c>
      <c r="L249" s="21">
        <f t="shared" si="179"/>
        <v>0</v>
      </c>
      <c r="M249" s="21">
        <f t="shared" si="179"/>
        <v>0</v>
      </c>
      <c r="N249" s="21">
        <f t="shared" si="179"/>
        <v>0</v>
      </c>
      <c r="O249" s="21">
        <f t="shared" si="179"/>
        <v>0</v>
      </c>
      <c r="P249" s="21">
        <f t="shared" si="179"/>
        <v>0</v>
      </c>
      <c r="Q249" s="21">
        <f t="shared" si="179"/>
        <v>0</v>
      </c>
      <c r="R249" s="21">
        <f t="shared" si="179"/>
        <v>0</v>
      </c>
      <c r="S249" s="21">
        <f t="shared" si="179"/>
        <v>0</v>
      </c>
      <c r="T249" s="21">
        <f t="shared" si="179"/>
        <v>0</v>
      </c>
      <c r="U249" s="21">
        <f t="shared" si="179"/>
        <v>0</v>
      </c>
      <c r="V249" s="21">
        <f t="shared" si="179"/>
        <v>0</v>
      </c>
      <c r="W249" s="21">
        <f t="shared" si="179"/>
        <v>0</v>
      </c>
      <c r="X249" s="16"/>
    </row>
    <row r="250" spans="1:24" ht="24" customHeight="1" x14ac:dyDescent="0.2">
      <c r="A250" s="22" t="s">
        <v>148</v>
      </c>
      <c r="B250" s="19" t="s">
        <v>19</v>
      </c>
      <c r="C250" s="19" t="s">
        <v>139</v>
      </c>
      <c r="D250" s="19" t="s">
        <v>215</v>
      </c>
      <c r="E250" s="35">
        <v>600</v>
      </c>
      <c r="F250" s="21">
        <f>'[1]4.ведомства'!G973</f>
        <v>108312.15</v>
      </c>
      <c r="G250" s="21">
        <f>'[1]4.ведомства'!H973</f>
        <v>0</v>
      </c>
      <c r="H250" s="21">
        <f>'[1]4.ведомства'!I973</f>
        <v>0</v>
      </c>
      <c r="I250" s="21">
        <f>'[1]4.ведомства'!J973</f>
        <v>0</v>
      </c>
      <c r="J250" s="21">
        <f>'[1]4.ведомства'!K973</f>
        <v>108312.15</v>
      </c>
      <c r="K250" s="21">
        <f>'[1]4.ведомства'!L973</f>
        <v>0</v>
      </c>
      <c r="L250" s="21">
        <f>'[1]4.ведомства'!M973</f>
        <v>0</v>
      </c>
      <c r="M250" s="21">
        <f>'[1]4.ведомства'!N973</f>
        <v>0</v>
      </c>
      <c r="N250" s="21">
        <f>'[1]4.ведомства'!O973</f>
        <v>0</v>
      </c>
      <c r="O250" s="21">
        <f>'[1]4.ведомства'!P973</f>
        <v>0</v>
      </c>
      <c r="P250" s="21">
        <f>'[1]4.ведомства'!Q973</f>
        <v>0</v>
      </c>
      <c r="Q250" s="21">
        <f>'[1]4.ведомства'!R973</f>
        <v>0</v>
      </c>
      <c r="R250" s="21">
        <f>'[1]4.ведомства'!S973</f>
        <v>0</v>
      </c>
      <c r="S250" s="21">
        <f>'[1]4.ведомства'!T973</f>
        <v>0</v>
      </c>
      <c r="T250" s="21">
        <f>'[1]4.ведомства'!U973</f>
        <v>0</v>
      </c>
      <c r="U250" s="21">
        <f>'[1]4.ведомства'!V973</f>
        <v>0</v>
      </c>
      <c r="V250" s="21">
        <f>'[1]4.ведомства'!W973</f>
        <v>0</v>
      </c>
      <c r="W250" s="21">
        <f>'[1]4.ведомства'!X973</f>
        <v>0</v>
      </c>
      <c r="X250" s="16"/>
    </row>
    <row r="251" spans="1:24" s="17" customFormat="1" ht="24" customHeight="1" x14ac:dyDescent="0.2">
      <c r="A251" s="36" t="s">
        <v>216</v>
      </c>
      <c r="B251" s="14" t="s">
        <v>49</v>
      </c>
      <c r="C251" s="14" t="s">
        <v>5</v>
      </c>
      <c r="D251" s="13"/>
      <c r="E251" s="14"/>
      <c r="F251" s="15">
        <f t="shared" ref="F251:W251" si="180">F252+F267+F287+F258</f>
        <v>22861916.350000001</v>
      </c>
      <c r="G251" s="15">
        <f t="shared" si="180"/>
        <v>5162817.13</v>
      </c>
      <c r="H251" s="15">
        <f t="shared" si="180"/>
        <v>0</v>
      </c>
      <c r="I251" s="15">
        <f t="shared" si="180"/>
        <v>0</v>
      </c>
      <c r="J251" s="15">
        <f t="shared" si="180"/>
        <v>22861916.350000001</v>
      </c>
      <c r="K251" s="15">
        <f t="shared" si="180"/>
        <v>5162817.13</v>
      </c>
      <c r="L251" s="15">
        <f t="shared" si="180"/>
        <v>20894359.219999999</v>
      </c>
      <c r="M251" s="15">
        <f t="shared" si="180"/>
        <v>5349120.57</v>
      </c>
      <c r="N251" s="15">
        <f t="shared" si="180"/>
        <v>0</v>
      </c>
      <c r="O251" s="15">
        <f t="shared" si="180"/>
        <v>0</v>
      </c>
      <c r="P251" s="15">
        <f t="shared" si="180"/>
        <v>20894359.219999999</v>
      </c>
      <c r="Q251" s="15">
        <f t="shared" si="180"/>
        <v>5349120.57</v>
      </c>
      <c r="R251" s="15">
        <f t="shared" si="180"/>
        <v>21191114.800000001</v>
      </c>
      <c r="S251" s="15">
        <f t="shared" si="180"/>
        <v>5542876.1500000004</v>
      </c>
      <c r="T251" s="15">
        <f t="shared" si="180"/>
        <v>0</v>
      </c>
      <c r="U251" s="15">
        <f t="shared" si="180"/>
        <v>0</v>
      </c>
      <c r="V251" s="15">
        <f t="shared" si="180"/>
        <v>21191114.800000001</v>
      </c>
      <c r="W251" s="15">
        <f t="shared" si="180"/>
        <v>5542876.1500000004</v>
      </c>
      <c r="X251" s="16"/>
    </row>
    <row r="252" spans="1:24" ht="12" customHeight="1" x14ac:dyDescent="0.2">
      <c r="A252" s="22" t="s">
        <v>217</v>
      </c>
      <c r="B252" s="20" t="s">
        <v>49</v>
      </c>
      <c r="C252" s="20" t="s">
        <v>75</v>
      </c>
      <c r="D252" s="19"/>
      <c r="E252" s="20"/>
      <c r="F252" s="21">
        <f t="shared" ref="F252:U254" si="181">F253</f>
        <v>5162817.13</v>
      </c>
      <c r="G252" s="21">
        <f t="shared" si="181"/>
        <v>5162817.13</v>
      </c>
      <c r="H252" s="21">
        <f t="shared" si="181"/>
        <v>0</v>
      </c>
      <c r="I252" s="21">
        <f t="shared" si="181"/>
        <v>0</v>
      </c>
      <c r="J252" s="21">
        <f t="shared" si="181"/>
        <v>5162817.13</v>
      </c>
      <c r="K252" s="21">
        <f t="shared" si="181"/>
        <v>5162817.13</v>
      </c>
      <c r="L252" s="21">
        <f t="shared" si="181"/>
        <v>5349120.57</v>
      </c>
      <c r="M252" s="21">
        <f t="shared" si="181"/>
        <v>5349120.57</v>
      </c>
      <c r="N252" s="21">
        <f t="shared" si="181"/>
        <v>0</v>
      </c>
      <c r="O252" s="21">
        <f t="shared" si="181"/>
        <v>0</v>
      </c>
      <c r="P252" s="21">
        <f t="shared" si="181"/>
        <v>5349120.57</v>
      </c>
      <c r="Q252" s="21">
        <f t="shared" si="181"/>
        <v>5349120.57</v>
      </c>
      <c r="R252" s="21">
        <f t="shared" si="181"/>
        <v>5542876.1500000004</v>
      </c>
      <c r="S252" s="21">
        <f t="shared" si="181"/>
        <v>5542876.1500000004</v>
      </c>
      <c r="T252" s="21">
        <f t="shared" si="181"/>
        <v>0</v>
      </c>
      <c r="U252" s="21">
        <f t="shared" si="181"/>
        <v>0</v>
      </c>
      <c r="V252" s="21">
        <f t="shared" ref="V252:W254" si="182">V253</f>
        <v>5542876.1500000004</v>
      </c>
      <c r="W252" s="21">
        <f t="shared" si="182"/>
        <v>5542876.1500000004</v>
      </c>
      <c r="X252" s="16"/>
    </row>
    <row r="253" spans="1:24" ht="12" customHeight="1" x14ac:dyDescent="0.2">
      <c r="A253" s="24" t="s">
        <v>36</v>
      </c>
      <c r="B253" s="20" t="s">
        <v>49</v>
      </c>
      <c r="C253" s="20" t="s">
        <v>75</v>
      </c>
      <c r="D253" s="19" t="s">
        <v>37</v>
      </c>
      <c r="E253" s="20"/>
      <c r="F253" s="21">
        <f t="shared" si="181"/>
        <v>5162817.13</v>
      </c>
      <c r="G253" s="21">
        <f t="shared" si="181"/>
        <v>5162817.13</v>
      </c>
      <c r="H253" s="21">
        <f t="shared" si="181"/>
        <v>0</v>
      </c>
      <c r="I253" s="21">
        <f t="shared" si="181"/>
        <v>0</v>
      </c>
      <c r="J253" s="21">
        <f t="shared" si="181"/>
        <v>5162817.13</v>
      </c>
      <c r="K253" s="21">
        <f t="shared" si="181"/>
        <v>5162817.13</v>
      </c>
      <c r="L253" s="21">
        <f t="shared" si="181"/>
        <v>5349120.57</v>
      </c>
      <c r="M253" s="21">
        <f t="shared" si="181"/>
        <v>5349120.57</v>
      </c>
      <c r="N253" s="21">
        <f t="shared" si="181"/>
        <v>0</v>
      </c>
      <c r="O253" s="21">
        <f t="shared" si="181"/>
        <v>0</v>
      </c>
      <c r="P253" s="21">
        <f t="shared" si="181"/>
        <v>5349120.57</v>
      </c>
      <c r="Q253" s="21">
        <f t="shared" si="181"/>
        <v>5349120.57</v>
      </c>
      <c r="R253" s="21">
        <f t="shared" si="181"/>
        <v>5542876.1500000004</v>
      </c>
      <c r="S253" s="21">
        <f t="shared" si="181"/>
        <v>5542876.1500000004</v>
      </c>
      <c r="T253" s="21">
        <f t="shared" si="181"/>
        <v>0</v>
      </c>
      <c r="U253" s="21">
        <f t="shared" si="181"/>
        <v>0</v>
      </c>
      <c r="V253" s="21">
        <f t="shared" si="182"/>
        <v>5542876.1500000004</v>
      </c>
      <c r="W253" s="21">
        <f t="shared" si="182"/>
        <v>5542876.1500000004</v>
      </c>
      <c r="X253" s="16"/>
    </row>
    <row r="254" spans="1:24" ht="24" customHeight="1" x14ac:dyDescent="0.2">
      <c r="A254" s="24" t="s">
        <v>38</v>
      </c>
      <c r="B254" s="20" t="s">
        <v>49</v>
      </c>
      <c r="C254" s="20" t="s">
        <v>75</v>
      </c>
      <c r="D254" s="19" t="s">
        <v>39</v>
      </c>
      <c r="E254" s="20"/>
      <c r="F254" s="21">
        <f>F255</f>
        <v>5162817.13</v>
      </c>
      <c r="G254" s="21">
        <f t="shared" si="181"/>
        <v>5162817.13</v>
      </c>
      <c r="H254" s="21">
        <f t="shared" si="181"/>
        <v>0</v>
      </c>
      <c r="I254" s="21">
        <f t="shared" si="181"/>
        <v>0</v>
      </c>
      <c r="J254" s="21">
        <f t="shared" si="181"/>
        <v>5162817.13</v>
      </c>
      <c r="K254" s="21">
        <f t="shared" si="181"/>
        <v>5162817.13</v>
      </c>
      <c r="L254" s="21">
        <f>L255</f>
        <v>5349120.57</v>
      </c>
      <c r="M254" s="21">
        <f t="shared" si="181"/>
        <v>5349120.57</v>
      </c>
      <c r="N254" s="21">
        <f t="shared" si="181"/>
        <v>0</v>
      </c>
      <c r="O254" s="21">
        <f t="shared" si="181"/>
        <v>0</v>
      </c>
      <c r="P254" s="21">
        <f t="shared" si="181"/>
        <v>5349120.57</v>
      </c>
      <c r="Q254" s="21">
        <f t="shared" si="181"/>
        <v>5349120.57</v>
      </c>
      <c r="R254" s="21">
        <f>R255</f>
        <v>5542876.1500000004</v>
      </c>
      <c r="S254" s="21">
        <f t="shared" si="181"/>
        <v>5542876.1500000004</v>
      </c>
      <c r="T254" s="21">
        <f t="shared" si="181"/>
        <v>0</v>
      </c>
      <c r="U254" s="21">
        <f t="shared" si="181"/>
        <v>0</v>
      </c>
      <c r="V254" s="21">
        <f t="shared" si="182"/>
        <v>5542876.1500000004</v>
      </c>
      <c r="W254" s="21">
        <f t="shared" si="182"/>
        <v>5542876.1500000004</v>
      </c>
      <c r="X254" s="16"/>
    </row>
    <row r="255" spans="1:24" ht="72" customHeight="1" x14ac:dyDescent="0.2">
      <c r="A255" s="23" t="s">
        <v>218</v>
      </c>
      <c r="B255" s="20" t="s">
        <v>49</v>
      </c>
      <c r="C255" s="20" t="s">
        <v>75</v>
      </c>
      <c r="D255" s="20">
        <v>9020059300</v>
      </c>
      <c r="E255" s="20"/>
      <c r="F255" s="21">
        <f t="shared" ref="F255:K255" si="183">SUM(F256:F257)</f>
        <v>5162817.13</v>
      </c>
      <c r="G255" s="21">
        <f t="shared" si="183"/>
        <v>5162817.13</v>
      </c>
      <c r="H255" s="21">
        <f t="shared" si="183"/>
        <v>0</v>
      </c>
      <c r="I255" s="21">
        <f t="shared" si="183"/>
        <v>0</v>
      </c>
      <c r="J255" s="21">
        <f t="shared" si="183"/>
        <v>5162817.13</v>
      </c>
      <c r="K255" s="21">
        <f t="shared" si="183"/>
        <v>5162817.13</v>
      </c>
      <c r="L255" s="21">
        <f t="shared" ref="L255:W255" si="184">SUM(L256:L257)</f>
        <v>5349120.57</v>
      </c>
      <c r="M255" s="21">
        <f t="shared" si="184"/>
        <v>5349120.57</v>
      </c>
      <c r="N255" s="21">
        <f t="shared" si="184"/>
        <v>0</v>
      </c>
      <c r="O255" s="21">
        <f t="shared" si="184"/>
        <v>0</v>
      </c>
      <c r="P255" s="21">
        <f t="shared" si="184"/>
        <v>5349120.57</v>
      </c>
      <c r="Q255" s="21">
        <f t="shared" si="184"/>
        <v>5349120.57</v>
      </c>
      <c r="R255" s="21">
        <f t="shared" si="184"/>
        <v>5542876.1500000004</v>
      </c>
      <c r="S255" s="21">
        <f t="shared" si="184"/>
        <v>5542876.1500000004</v>
      </c>
      <c r="T255" s="21">
        <f t="shared" si="184"/>
        <v>0</v>
      </c>
      <c r="U255" s="21">
        <f t="shared" si="184"/>
        <v>0</v>
      </c>
      <c r="V255" s="21">
        <f t="shared" si="184"/>
        <v>5542876.1500000004</v>
      </c>
      <c r="W255" s="21">
        <f t="shared" si="184"/>
        <v>5542876.1500000004</v>
      </c>
      <c r="X255" s="16"/>
    </row>
    <row r="256" spans="1:24" ht="48" customHeight="1" x14ac:dyDescent="0.2">
      <c r="A256" s="22" t="s">
        <v>30</v>
      </c>
      <c r="B256" s="20" t="s">
        <v>49</v>
      </c>
      <c r="C256" s="20" t="s">
        <v>75</v>
      </c>
      <c r="D256" s="20">
        <v>9020059300</v>
      </c>
      <c r="E256" s="20">
        <v>100</v>
      </c>
      <c r="F256" s="21">
        <f>'[1]4.ведомства'!G112</f>
        <v>4484385.8099999996</v>
      </c>
      <c r="G256" s="21">
        <f>'[1]4.ведомства'!H112</f>
        <v>4484385.8099999996</v>
      </c>
      <c r="H256" s="21">
        <f>'[1]4.ведомства'!I112</f>
        <v>0</v>
      </c>
      <c r="I256" s="21">
        <f>'[1]4.ведомства'!J112</f>
        <v>0</v>
      </c>
      <c r="J256" s="21">
        <f>'[1]4.ведомства'!K112</f>
        <v>4484385.8099999996</v>
      </c>
      <c r="K256" s="21">
        <f>'[1]4.ведомства'!L112</f>
        <v>4484385.8099999996</v>
      </c>
      <c r="L256" s="21">
        <f>'[1]4.ведомства'!M112</f>
        <v>4454385.8099999996</v>
      </c>
      <c r="M256" s="21">
        <f>'[1]4.ведомства'!N112</f>
        <v>4454385.8099999996</v>
      </c>
      <c r="N256" s="21">
        <f>'[1]4.ведомства'!O112</f>
        <v>0</v>
      </c>
      <c r="O256" s="21">
        <f>'[1]4.ведомства'!P112</f>
        <v>0</v>
      </c>
      <c r="P256" s="21">
        <f>'[1]4.ведомства'!Q112</f>
        <v>4454385.8099999996</v>
      </c>
      <c r="Q256" s="21">
        <f>'[1]4.ведомства'!R112</f>
        <v>4454385.8099999996</v>
      </c>
      <c r="R256" s="21">
        <f>'[1]4.ведомства'!S112</f>
        <v>4454385.8099999996</v>
      </c>
      <c r="S256" s="21">
        <f>'[1]4.ведомства'!T112</f>
        <v>4454385.8099999996</v>
      </c>
      <c r="T256" s="21">
        <f>'[1]4.ведомства'!U112</f>
        <v>0</v>
      </c>
      <c r="U256" s="21">
        <f>'[1]4.ведомства'!V112</f>
        <v>0</v>
      </c>
      <c r="V256" s="21">
        <f>'[1]4.ведомства'!W112</f>
        <v>4454385.8099999996</v>
      </c>
      <c r="W256" s="21">
        <f>'[1]4.ведомства'!X112</f>
        <v>4454385.8099999996</v>
      </c>
      <c r="X256" s="16"/>
    </row>
    <row r="257" spans="1:24" ht="24" customHeight="1" x14ac:dyDescent="0.2">
      <c r="A257" s="22" t="s">
        <v>31</v>
      </c>
      <c r="B257" s="20" t="s">
        <v>49</v>
      </c>
      <c r="C257" s="20" t="s">
        <v>75</v>
      </c>
      <c r="D257" s="20">
        <v>9020059300</v>
      </c>
      <c r="E257" s="20">
        <v>200</v>
      </c>
      <c r="F257" s="21">
        <f>'[1]4.ведомства'!G113</f>
        <v>678431.32</v>
      </c>
      <c r="G257" s="21">
        <f>'[1]4.ведомства'!H113</f>
        <v>678431.32</v>
      </c>
      <c r="H257" s="21">
        <f>'[1]4.ведомства'!I113</f>
        <v>0</v>
      </c>
      <c r="I257" s="21">
        <f>'[1]4.ведомства'!J113</f>
        <v>0</v>
      </c>
      <c r="J257" s="21">
        <f>'[1]4.ведомства'!K113</f>
        <v>678431.32</v>
      </c>
      <c r="K257" s="21">
        <f>'[1]4.ведомства'!L113</f>
        <v>678431.32</v>
      </c>
      <c r="L257" s="21">
        <f>'[1]4.ведомства'!M113</f>
        <v>894734.76000000024</v>
      </c>
      <c r="M257" s="21">
        <f>'[1]4.ведомства'!N113</f>
        <v>894734.76000000024</v>
      </c>
      <c r="N257" s="21">
        <f>'[1]4.ведомства'!O113</f>
        <v>0</v>
      </c>
      <c r="O257" s="21">
        <f>'[1]4.ведомства'!P113</f>
        <v>0</v>
      </c>
      <c r="P257" s="21">
        <f>'[1]4.ведомства'!Q113</f>
        <v>894734.76000000024</v>
      </c>
      <c r="Q257" s="21">
        <f>'[1]4.ведомства'!R113</f>
        <v>894734.76000000024</v>
      </c>
      <c r="R257" s="21">
        <f>'[1]4.ведомства'!S113</f>
        <v>1088490.3400000003</v>
      </c>
      <c r="S257" s="21">
        <f>'[1]4.ведомства'!T113</f>
        <v>1088490.3400000003</v>
      </c>
      <c r="T257" s="21">
        <f>'[1]4.ведомства'!U113</f>
        <v>0</v>
      </c>
      <c r="U257" s="21">
        <f>'[1]4.ведомства'!V113</f>
        <v>0</v>
      </c>
      <c r="V257" s="21">
        <f>'[1]4.ведомства'!W113</f>
        <v>1088490.3400000003</v>
      </c>
      <c r="W257" s="21">
        <f>'[1]4.ведомства'!X113</f>
        <v>1088490.3400000003</v>
      </c>
      <c r="X257" s="16"/>
    </row>
    <row r="258" spans="1:24" ht="12" customHeight="1" x14ac:dyDescent="0.2">
      <c r="A258" s="22" t="s">
        <v>219</v>
      </c>
      <c r="B258" s="19" t="s">
        <v>49</v>
      </c>
      <c r="C258" s="19" t="s">
        <v>220</v>
      </c>
      <c r="D258" s="20"/>
      <c r="E258" s="20"/>
      <c r="F258" s="21">
        <f>F259</f>
        <v>162000</v>
      </c>
      <c r="G258" s="21">
        <f t="shared" ref="G258:W259" si="185">G259</f>
        <v>0</v>
      </c>
      <c r="H258" s="21">
        <f t="shared" si="185"/>
        <v>0</v>
      </c>
      <c r="I258" s="21">
        <f t="shared" si="185"/>
        <v>0</v>
      </c>
      <c r="J258" s="21">
        <f t="shared" si="185"/>
        <v>162000</v>
      </c>
      <c r="K258" s="21">
        <f t="shared" si="185"/>
        <v>0</v>
      </c>
      <c r="L258" s="21">
        <f t="shared" si="185"/>
        <v>162000</v>
      </c>
      <c r="M258" s="21">
        <f t="shared" si="185"/>
        <v>0</v>
      </c>
      <c r="N258" s="21">
        <f t="shared" si="185"/>
        <v>0</v>
      </c>
      <c r="O258" s="21">
        <f t="shared" si="185"/>
        <v>0</v>
      </c>
      <c r="P258" s="21">
        <f t="shared" si="185"/>
        <v>162000</v>
      </c>
      <c r="Q258" s="21">
        <f t="shared" si="185"/>
        <v>0</v>
      </c>
      <c r="R258" s="21">
        <f t="shared" si="185"/>
        <v>162000</v>
      </c>
      <c r="S258" s="21">
        <f t="shared" si="185"/>
        <v>0</v>
      </c>
      <c r="T258" s="21">
        <f t="shared" si="185"/>
        <v>0</v>
      </c>
      <c r="U258" s="21">
        <f t="shared" si="185"/>
        <v>0</v>
      </c>
      <c r="V258" s="21">
        <f t="shared" si="185"/>
        <v>162000</v>
      </c>
      <c r="W258" s="21">
        <f t="shared" si="185"/>
        <v>0</v>
      </c>
      <c r="X258" s="16"/>
    </row>
    <row r="259" spans="1:24" ht="24" customHeight="1" x14ac:dyDescent="0.2">
      <c r="A259" s="22" t="s">
        <v>140</v>
      </c>
      <c r="B259" s="19" t="s">
        <v>49</v>
      </c>
      <c r="C259" s="19" t="s">
        <v>220</v>
      </c>
      <c r="D259" s="19" t="s">
        <v>141</v>
      </c>
      <c r="E259" s="20"/>
      <c r="F259" s="21">
        <f>F260</f>
        <v>162000</v>
      </c>
      <c r="G259" s="21">
        <f t="shared" si="185"/>
        <v>0</v>
      </c>
      <c r="H259" s="21">
        <f t="shared" si="185"/>
        <v>0</v>
      </c>
      <c r="I259" s="21">
        <f t="shared" si="185"/>
        <v>0</v>
      </c>
      <c r="J259" s="21">
        <f t="shared" si="185"/>
        <v>162000</v>
      </c>
      <c r="K259" s="21">
        <f t="shared" si="185"/>
        <v>0</v>
      </c>
      <c r="L259" s="21">
        <f t="shared" si="185"/>
        <v>162000</v>
      </c>
      <c r="M259" s="21">
        <f t="shared" si="185"/>
        <v>0</v>
      </c>
      <c r="N259" s="21">
        <f t="shared" si="185"/>
        <v>0</v>
      </c>
      <c r="O259" s="21">
        <f t="shared" si="185"/>
        <v>0</v>
      </c>
      <c r="P259" s="21">
        <f t="shared" si="185"/>
        <v>162000</v>
      </c>
      <c r="Q259" s="21">
        <f t="shared" si="185"/>
        <v>0</v>
      </c>
      <c r="R259" s="21">
        <f t="shared" si="185"/>
        <v>162000</v>
      </c>
      <c r="S259" s="21">
        <f t="shared" si="185"/>
        <v>0</v>
      </c>
      <c r="T259" s="21">
        <f t="shared" si="185"/>
        <v>0</v>
      </c>
      <c r="U259" s="21">
        <f t="shared" si="185"/>
        <v>0</v>
      </c>
      <c r="V259" s="21">
        <f t="shared" si="185"/>
        <v>162000</v>
      </c>
      <c r="W259" s="21">
        <f t="shared" si="185"/>
        <v>0</v>
      </c>
      <c r="X259" s="16"/>
    </row>
    <row r="260" spans="1:24" ht="84" customHeight="1" x14ac:dyDescent="0.2">
      <c r="A260" s="23" t="s">
        <v>221</v>
      </c>
      <c r="B260" s="19" t="s">
        <v>49</v>
      </c>
      <c r="C260" s="19" t="s">
        <v>220</v>
      </c>
      <c r="D260" s="19" t="s">
        <v>222</v>
      </c>
      <c r="E260" s="20"/>
      <c r="F260" s="21">
        <f>F261+F264</f>
        <v>162000</v>
      </c>
      <c r="G260" s="21">
        <f t="shared" ref="G260:W260" si="186">G261+G264</f>
        <v>0</v>
      </c>
      <c r="H260" s="21">
        <f t="shared" si="186"/>
        <v>0</v>
      </c>
      <c r="I260" s="21">
        <f t="shared" si="186"/>
        <v>0</v>
      </c>
      <c r="J260" s="21">
        <f t="shared" si="186"/>
        <v>162000</v>
      </c>
      <c r="K260" s="21">
        <f t="shared" si="186"/>
        <v>0</v>
      </c>
      <c r="L260" s="21">
        <f t="shared" si="186"/>
        <v>162000</v>
      </c>
      <c r="M260" s="21">
        <f t="shared" si="186"/>
        <v>0</v>
      </c>
      <c r="N260" s="21">
        <f t="shared" si="186"/>
        <v>0</v>
      </c>
      <c r="O260" s="21">
        <f t="shared" si="186"/>
        <v>0</v>
      </c>
      <c r="P260" s="21">
        <f t="shared" si="186"/>
        <v>162000</v>
      </c>
      <c r="Q260" s="21">
        <f t="shared" si="186"/>
        <v>0</v>
      </c>
      <c r="R260" s="21">
        <f t="shared" si="186"/>
        <v>162000</v>
      </c>
      <c r="S260" s="21">
        <f t="shared" si="186"/>
        <v>0</v>
      </c>
      <c r="T260" s="21">
        <f t="shared" si="186"/>
        <v>0</v>
      </c>
      <c r="U260" s="21">
        <f t="shared" si="186"/>
        <v>0</v>
      </c>
      <c r="V260" s="21">
        <f t="shared" si="186"/>
        <v>162000</v>
      </c>
      <c r="W260" s="21">
        <f t="shared" si="186"/>
        <v>0</v>
      </c>
      <c r="X260" s="16"/>
    </row>
    <row r="261" spans="1:24" ht="36" customHeight="1" x14ac:dyDescent="0.2">
      <c r="A261" s="23" t="s">
        <v>223</v>
      </c>
      <c r="B261" s="19" t="s">
        <v>49</v>
      </c>
      <c r="C261" s="19" t="s">
        <v>220</v>
      </c>
      <c r="D261" s="19" t="s">
        <v>224</v>
      </c>
      <c r="E261" s="20"/>
      <c r="F261" s="21">
        <f>F262</f>
        <v>150000</v>
      </c>
      <c r="G261" s="21">
        <f t="shared" ref="G261:W262" si="187">G262</f>
        <v>0</v>
      </c>
      <c r="H261" s="21">
        <f t="shared" si="187"/>
        <v>0</v>
      </c>
      <c r="I261" s="21">
        <f t="shared" si="187"/>
        <v>0</v>
      </c>
      <c r="J261" s="21">
        <f t="shared" si="187"/>
        <v>150000</v>
      </c>
      <c r="K261" s="21">
        <f t="shared" si="187"/>
        <v>0</v>
      </c>
      <c r="L261" s="21">
        <f t="shared" si="187"/>
        <v>150000</v>
      </c>
      <c r="M261" s="21">
        <f t="shared" si="187"/>
        <v>0</v>
      </c>
      <c r="N261" s="21">
        <f t="shared" si="187"/>
        <v>0</v>
      </c>
      <c r="O261" s="21">
        <f t="shared" si="187"/>
        <v>0</v>
      </c>
      <c r="P261" s="21">
        <f t="shared" si="187"/>
        <v>150000</v>
      </c>
      <c r="Q261" s="21">
        <f t="shared" si="187"/>
        <v>0</v>
      </c>
      <c r="R261" s="21">
        <f t="shared" si="187"/>
        <v>150000</v>
      </c>
      <c r="S261" s="21">
        <f t="shared" si="187"/>
        <v>0</v>
      </c>
      <c r="T261" s="21">
        <f t="shared" si="187"/>
        <v>0</v>
      </c>
      <c r="U261" s="21">
        <f t="shared" si="187"/>
        <v>0</v>
      </c>
      <c r="V261" s="21">
        <f t="shared" si="187"/>
        <v>150000</v>
      </c>
      <c r="W261" s="21">
        <f t="shared" si="187"/>
        <v>0</v>
      </c>
      <c r="X261" s="16"/>
    </row>
    <row r="262" spans="1:24" ht="24" customHeight="1" x14ac:dyDescent="0.2">
      <c r="A262" s="37" t="s">
        <v>225</v>
      </c>
      <c r="B262" s="19" t="s">
        <v>49</v>
      </c>
      <c r="C262" s="19" t="s">
        <v>220</v>
      </c>
      <c r="D262" s="19" t="s">
        <v>226</v>
      </c>
      <c r="E262" s="20"/>
      <c r="F262" s="21">
        <f>F263</f>
        <v>150000</v>
      </c>
      <c r="G262" s="21">
        <f t="shared" si="187"/>
        <v>0</v>
      </c>
      <c r="H262" s="21">
        <f t="shared" si="187"/>
        <v>0</v>
      </c>
      <c r="I262" s="21">
        <f t="shared" si="187"/>
        <v>0</v>
      </c>
      <c r="J262" s="21">
        <f t="shared" si="187"/>
        <v>150000</v>
      </c>
      <c r="K262" s="21">
        <f t="shared" si="187"/>
        <v>0</v>
      </c>
      <c r="L262" s="21">
        <f t="shared" si="187"/>
        <v>150000</v>
      </c>
      <c r="M262" s="21">
        <f t="shared" si="187"/>
        <v>0</v>
      </c>
      <c r="N262" s="21">
        <f t="shared" si="187"/>
        <v>0</v>
      </c>
      <c r="O262" s="21">
        <f t="shared" si="187"/>
        <v>0</v>
      </c>
      <c r="P262" s="21">
        <f t="shared" si="187"/>
        <v>150000</v>
      </c>
      <c r="Q262" s="21">
        <f t="shared" si="187"/>
        <v>0</v>
      </c>
      <c r="R262" s="21">
        <f t="shared" si="187"/>
        <v>150000</v>
      </c>
      <c r="S262" s="21">
        <f t="shared" si="187"/>
        <v>0</v>
      </c>
      <c r="T262" s="21">
        <f t="shared" si="187"/>
        <v>0</v>
      </c>
      <c r="U262" s="21">
        <f t="shared" si="187"/>
        <v>0</v>
      </c>
      <c r="V262" s="21">
        <f t="shared" si="187"/>
        <v>150000</v>
      </c>
      <c r="W262" s="21">
        <f t="shared" si="187"/>
        <v>0</v>
      </c>
      <c r="X262" s="16"/>
    </row>
    <row r="263" spans="1:24" ht="24" customHeight="1" x14ac:dyDescent="0.2">
      <c r="A263" s="22" t="s">
        <v>31</v>
      </c>
      <c r="B263" s="19" t="s">
        <v>49</v>
      </c>
      <c r="C263" s="19" t="s">
        <v>220</v>
      </c>
      <c r="D263" s="19" t="s">
        <v>226</v>
      </c>
      <c r="E263" s="20">
        <v>200</v>
      </c>
      <c r="F263" s="21">
        <f>'[1]4.ведомства'!G119</f>
        <v>150000</v>
      </c>
      <c r="G263" s="21">
        <f>'[1]4.ведомства'!H119</f>
        <v>0</v>
      </c>
      <c r="H263" s="21">
        <f>'[1]4.ведомства'!I119</f>
        <v>0</v>
      </c>
      <c r="I263" s="21">
        <f>'[1]4.ведомства'!J119</f>
        <v>0</v>
      </c>
      <c r="J263" s="21">
        <f>'[1]4.ведомства'!K119</f>
        <v>150000</v>
      </c>
      <c r="K263" s="21">
        <f>'[1]4.ведомства'!L119</f>
        <v>0</v>
      </c>
      <c r="L263" s="21">
        <f>'[1]4.ведомства'!M119</f>
        <v>150000</v>
      </c>
      <c r="M263" s="21">
        <f>'[1]4.ведомства'!N119</f>
        <v>0</v>
      </c>
      <c r="N263" s="21">
        <f>'[1]4.ведомства'!O119</f>
        <v>0</v>
      </c>
      <c r="O263" s="21">
        <f>'[1]4.ведомства'!P119</f>
        <v>0</v>
      </c>
      <c r="P263" s="21">
        <f>'[1]4.ведомства'!Q119</f>
        <v>150000</v>
      </c>
      <c r="Q263" s="21">
        <f>'[1]4.ведомства'!R119</f>
        <v>0</v>
      </c>
      <c r="R263" s="21">
        <f>'[1]4.ведомства'!S119</f>
        <v>150000</v>
      </c>
      <c r="S263" s="21">
        <f>'[1]4.ведомства'!T119</f>
        <v>0</v>
      </c>
      <c r="T263" s="21">
        <f>'[1]4.ведомства'!U119</f>
        <v>0</v>
      </c>
      <c r="U263" s="21">
        <f>'[1]4.ведомства'!V119</f>
        <v>0</v>
      </c>
      <c r="V263" s="21">
        <f>'[1]4.ведомства'!W119</f>
        <v>150000</v>
      </c>
      <c r="W263" s="21">
        <f>'[1]4.ведомства'!X119</f>
        <v>0</v>
      </c>
      <c r="X263" s="16"/>
    </row>
    <row r="264" spans="1:24" ht="24" customHeight="1" x14ac:dyDescent="0.2">
      <c r="A264" s="23" t="s">
        <v>227</v>
      </c>
      <c r="B264" s="19" t="s">
        <v>49</v>
      </c>
      <c r="C264" s="19" t="s">
        <v>220</v>
      </c>
      <c r="D264" s="19" t="s">
        <v>228</v>
      </c>
      <c r="E264" s="20"/>
      <c r="F264" s="21">
        <f>F265</f>
        <v>12000</v>
      </c>
      <c r="G264" s="21">
        <f t="shared" ref="G264:W265" si="188">G265</f>
        <v>0</v>
      </c>
      <c r="H264" s="21">
        <f t="shared" si="188"/>
        <v>0</v>
      </c>
      <c r="I264" s="21">
        <f t="shared" si="188"/>
        <v>0</v>
      </c>
      <c r="J264" s="21">
        <f t="shared" si="188"/>
        <v>12000</v>
      </c>
      <c r="K264" s="21">
        <f t="shared" si="188"/>
        <v>0</v>
      </c>
      <c r="L264" s="21">
        <f t="shared" si="188"/>
        <v>12000</v>
      </c>
      <c r="M264" s="21">
        <f t="shared" si="188"/>
        <v>0</v>
      </c>
      <c r="N264" s="21">
        <f t="shared" si="188"/>
        <v>0</v>
      </c>
      <c r="O264" s="21">
        <f t="shared" si="188"/>
        <v>0</v>
      </c>
      <c r="P264" s="21">
        <f t="shared" si="188"/>
        <v>12000</v>
      </c>
      <c r="Q264" s="21">
        <f t="shared" si="188"/>
        <v>0</v>
      </c>
      <c r="R264" s="21">
        <f t="shared" si="188"/>
        <v>12000</v>
      </c>
      <c r="S264" s="21">
        <f t="shared" si="188"/>
        <v>0</v>
      </c>
      <c r="T264" s="21">
        <f t="shared" si="188"/>
        <v>0</v>
      </c>
      <c r="U264" s="21">
        <f t="shared" si="188"/>
        <v>0</v>
      </c>
      <c r="V264" s="21">
        <f t="shared" si="188"/>
        <v>12000</v>
      </c>
      <c r="W264" s="21">
        <f t="shared" si="188"/>
        <v>0</v>
      </c>
      <c r="X264" s="16"/>
    </row>
    <row r="265" spans="1:24" ht="24" customHeight="1" x14ac:dyDescent="0.2">
      <c r="A265" s="22" t="s">
        <v>229</v>
      </c>
      <c r="B265" s="19" t="s">
        <v>49</v>
      </c>
      <c r="C265" s="19" t="s">
        <v>220</v>
      </c>
      <c r="D265" s="19" t="s">
        <v>230</v>
      </c>
      <c r="E265" s="20"/>
      <c r="F265" s="21">
        <f>F266</f>
        <v>12000</v>
      </c>
      <c r="G265" s="21">
        <f t="shared" si="188"/>
        <v>0</v>
      </c>
      <c r="H265" s="21">
        <f t="shared" si="188"/>
        <v>0</v>
      </c>
      <c r="I265" s="21">
        <f t="shared" si="188"/>
        <v>0</v>
      </c>
      <c r="J265" s="21">
        <f t="shared" si="188"/>
        <v>12000</v>
      </c>
      <c r="K265" s="21">
        <f t="shared" si="188"/>
        <v>0</v>
      </c>
      <c r="L265" s="21">
        <f t="shared" si="188"/>
        <v>12000</v>
      </c>
      <c r="M265" s="21">
        <f t="shared" si="188"/>
        <v>0</v>
      </c>
      <c r="N265" s="21">
        <f t="shared" si="188"/>
        <v>0</v>
      </c>
      <c r="O265" s="21">
        <f t="shared" si="188"/>
        <v>0</v>
      </c>
      <c r="P265" s="21">
        <f t="shared" si="188"/>
        <v>12000</v>
      </c>
      <c r="Q265" s="21">
        <f t="shared" si="188"/>
        <v>0</v>
      </c>
      <c r="R265" s="21">
        <f t="shared" si="188"/>
        <v>12000</v>
      </c>
      <c r="S265" s="21">
        <f t="shared" si="188"/>
        <v>0</v>
      </c>
      <c r="T265" s="21">
        <f t="shared" si="188"/>
        <v>0</v>
      </c>
      <c r="U265" s="21">
        <f t="shared" si="188"/>
        <v>0</v>
      </c>
      <c r="V265" s="21">
        <f t="shared" si="188"/>
        <v>12000</v>
      </c>
      <c r="W265" s="21">
        <f t="shared" si="188"/>
        <v>0</v>
      </c>
      <c r="X265" s="16"/>
    </row>
    <row r="266" spans="1:24" ht="24" customHeight="1" x14ac:dyDescent="0.2">
      <c r="A266" s="22" t="s">
        <v>31</v>
      </c>
      <c r="B266" s="19" t="s">
        <v>49</v>
      </c>
      <c r="C266" s="19" t="s">
        <v>220</v>
      </c>
      <c r="D266" s="19" t="s">
        <v>230</v>
      </c>
      <c r="E266" s="20">
        <v>200</v>
      </c>
      <c r="F266" s="21">
        <f>'[1]4.ведомства'!G122</f>
        <v>12000</v>
      </c>
      <c r="G266" s="21">
        <f>'[1]4.ведомства'!H122</f>
        <v>0</v>
      </c>
      <c r="H266" s="21">
        <f>'[1]4.ведомства'!I122</f>
        <v>0</v>
      </c>
      <c r="I266" s="21">
        <f>'[1]4.ведомства'!J122</f>
        <v>0</v>
      </c>
      <c r="J266" s="21">
        <f>'[1]4.ведомства'!K122</f>
        <v>12000</v>
      </c>
      <c r="K266" s="21">
        <f>'[1]4.ведомства'!L122</f>
        <v>0</v>
      </c>
      <c r="L266" s="21">
        <f>'[1]4.ведомства'!M122</f>
        <v>12000</v>
      </c>
      <c r="M266" s="21">
        <f>'[1]4.ведомства'!N122</f>
        <v>0</v>
      </c>
      <c r="N266" s="21">
        <f>'[1]4.ведомства'!O122</f>
        <v>0</v>
      </c>
      <c r="O266" s="21">
        <f>'[1]4.ведомства'!P122</f>
        <v>0</v>
      </c>
      <c r="P266" s="21">
        <f>'[1]4.ведомства'!Q122</f>
        <v>12000</v>
      </c>
      <c r="Q266" s="21">
        <f>'[1]4.ведомства'!R122</f>
        <v>0</v>
      </c>
      <c r="R266" s="21">
        <f>'[1]4.ведомства'!S122</f>
        <v>12000</v>
      </c>
      <c r="S266" s="21">
        <f>'[1]4.ведомства'!T122</f>
        <v>0</v>
      </c>
      <c r="T266" s="21">
        <f>'[1]4.ведомства'!U122</f>
        <v>0</v>
      </c>
      <c r="U266" s="21">
        <f>'[1]4.ведомства'!V122</f>
        <v>0</v>
      </c>
      <c r="V266" s="21">
        <f>'[1]4.ведомства'!W122</f>
        <v>12000</v>
      </c>
      <c r="W266" s="21">
        <f>'[1]4.ведомства'!X122</f>
        <v>0</v>
      </c>
      <c r="X266" s="16"/>
    </row>
    <row r="267" spans="1:24" ht="24" customHeight="1" x14ac:dyDescent="0.2">
      <c r="A267" s="22" t="s">
        <v>231</v>
      </c>
      <c r="B267" s="19" t="s">
        <v>49</v>
      </c>
      <c r="C267" s="19" t="s">
        <v>232</v>
      </c>
      <c r="D267" s="19"/>
      <c r="E267" s="20"/>
      <c r="F267" s="21">
        <f>F268+F283</f>
        <v>15228770.9</v>
      </c>
      <c r="G267" s="21">
        <f t="shared" ref="G267:W267" si="189">G268+G283</f>
        <v>0</v>
      </c>
      <c r="H267" s="21">
        <f t="shared" si="189"/>
        <v>0</v>
      </c>
      <c r="I267" s="21">
        <f t="shared" si="189"/>
        <v>0</v>
      </c>
      <c r="J267" s="21">
        <f t="shared" si="189"/>
        <v>15228770.9</v>
      </c>
      <c r="K267" s="21">
        <f t="shared" si="189"/>
        <v>0</v>
      </c>
      <c r="L267" s="21">
        <f t="shared" si="189"/>
        <v>13541870.33</v>
      </c>
      <c r="M267" s="21">
        <f t="shared" si="189"/>
        <v>0</v>
      </c>
      <c r="N267" s="21">
        <f t="shared" si="189"/>
        <v>0</v>
      </c>
      <c r="O267" s="21">
        <f t="shared" si="189"/>
        <v>0</v>
      </c>
      <c r="P267" s="21">
        <f t="shared" si="189"/>
        <v>13541870.33</v>
      </c>
      <c r="Q267" s="21">
        <f t="shared" si="189"/>
        <v>0</v>
      </c>
      <c r="R267" s="21">
        <f t="shared" si="189"/>
        <v>13644870.33</v>
      </c>
      <c r="S267" s="21">
        <f t="shared" si="189"/>
        <v>0</v>
      </c>
      <c r="T267" s="21">
        <f t="shared" si="189"/>
        <v>0</v>
      </c>
      <c r="U267" s="21">
        <f t="shared" si="189"/>
        <v>0</v>
      </c>
      <c r="V267" s="21">
        <f t="shared" si="189"/>
        <v>13644870.33</v>
      </c>
      <c r="W267" s="21">
        <f t="shared" si="189"/>
        <v>0</v>
      </c>
      <c r="X267" s="16"/>
    </row>
    <row r="268" spans="1:24" ht="24" customHeight="1" x14ac:dyDescent="0.2">
      <c r="A268" s="22" t="s">
        <v>140</v>
      </c>
      <c r="B268" s="19" t="s">
        <v>49</v>
      </c>
      <c r="C268" s="19" t="s">
        <v>232</v>
      </c>
      <c r="D268" s="19" t="s">
        <v>141</v>
      </c>
      <c r="E268" s="20"/>
      <c r="F268" s="21">
        <f>F269</f>
        <v>15228770.9</v>
      </c>
      <c r="G268" s="21">
        <f t="shared" ref="G268:W268" si="190">G269</f>
        <v>0</v>
      </c>
      <c r="H268" s="21">
        <f t="shared" si="190"/>
        <v>0</v>
      </c>
      <c r="I268" s="21">
        <f t="shared" si="190"/>
        <v>0</v>
      </c>
      <c r="J268" s="21">
        <f t="shared" si="190"/>
        <v>15228770.9</v>
      </c>
      <c r="K268" s="21">
        <f t="shared" si="190"/>
        <v>0</v>
      </c>
      <c r="L268" s="21">
        <f t="shared" si="190"/>
        <v>13541870.33</v>
      </c>
      <c r="M268" s="21">
        <f t="shared" si="190"/>
        <v>0</v>
      </c>
      <c r="N268" s="21">
        <f t="shared" si="190"/>
        <v>0</v>
      </c>
      <c r="O268" s="21">
        <f t="shared" si="190"/>
        <v>0</v>
      </c>
      <c r="P268" s="21">
        <f t="shared" si="190"/>
        <v>13541870.33</v>
      </c>
      <c r="Q268" s="21">
        <f t="shared" si="190"/>
        <v>0</v>
      </c>
      <c r="R268" s="21">
        <f t="shared" si="190"/>
        <v>13644870.33</v>
      </c>
      <c r="S268" s="21">
        <f t="shared" si="190"/>
        <v>0</v>
      </c>
      <c r="T268" s="21">
        <f t="shared" si="190"/>
        <v>0</v>
      </c>
      <c r="U268" s="21">
        <f t="shared" si="190"/>
        <v>0</v>
      </c>
      <c r="V268" s="21">
        <f t="shared" si="190"/>
        <v>13644870.33</v>
      </c>
      <c r="W268" s="21">
        <f t="shared" si="190"/>
        <v>0</v>
      </c>
      <c r="X268" s="16"/>
    </row>
    <row r="269" spans="1:24" ht="84" customHeight="1" x14ac:dyDescent="0.2">
      <c r="A269" s="23" t="s">
        <v>221</v>
      </c>
      <c r="B269" s="19" t="s">
        <v>49</v>
      </c>
      <c r="C269" s="19" t="s">
        <v>232</v>
      </c>
      <c r="D269" s="19" t="s">
        <v>222</v>
      </c>
      <c r="E269" s="20"/>
      <c r="F269" s="21">
        <f t="shared" ref="F269:W269" si="191">F277+F280+F270</f>
        <v>15228770.9</v>
      </c>
      <c r="G269" s="21">
        <f t="shared" si="191"/>
        <v>0</v>
      </c>
      <c r="H269" s="21">
        <f t="shared" si="191"/>
        <v>0</v>
      </c>
      <c r="I269" s="21">
        <f t="shared" si="191"/>
        <v>0</v>
      </c>
      <c r="J269" s="21">
        <f t="shared" si="191"/>
        <v>15228770.9</v>
      </c>
      <c r="K269" s="21">
        <f t="shared" si="191"/>
        <v>0</v>
      </c>
      <c r="L269" s="21">
        <f t="shared" si="191"/>
        <v>13541870.33</v>
      </c>
      <c r="M269" s="21">
        <f t="shared" si="191"/>
        <v>0</v>
      </c>
      <c r="N269" s="21">
        <f t="shared" si="191"/>
        <v>0</v>
      </c>
      <c r="O269" s="21">
        <f t="shared" si="191"/>
        <v>0</v>
      </c>
      <c r="P269" s="21">
        <f t="shared" si="191"/>
        <v>13541870.33</v>
      </c>
      <c r="Q269" s="21">
        <f t="shared" si="191"/>
        <v>0</v>
      </c>
      <c r="R269" s="21">
        <f t="shared" si="191"/>
        <v>13644870.33</v>
      </c>
      <c r="S269" s="21">
        <f t="shared" si="191"/>
        <v>0</v>
      </c>
      <c r="T269" s="21">
        <f t="shared" si="191"/>
        <v>0</v>
      </c>
      <c r="U269" s="21">
        <f t="shared" si="191"/>
        <v>0</v>
      </c>
      <c r="V269" s="21">
        <f t="shared" si="191"/>
        <v>13644870.33</v>
      </c>
      <c r="W269" s="21">
        <f t="shared" si="191"/>
        <v>0</v>
      </c>
      <c r="X269" s="16"/>
    </row>
    <row r="270" spans="1:24" ht="24" customHeight="1" x14ac:dyDescent="0.2">
      <c r="A270" s="22" t="s">
        <v>233</v>
      </c>
      <c r="B270" s="19" t="s">
        <v>49</v>
      </c>
      <c r="C270" s="19" t="s">
        <v>232</v>
      </c>
      <c r="D270" s="19" t="s">
        <v>234</v>
      </c>
      <c r="E270" s="20"/>
      <c r="F270" s="21">
        <f>F271+F273</f>
        <v>14465470.9</v>
      </c>
      <c r="G270" s="21">
        <f t="shared" ref="G270:W270" si="192">G271+G273</f>
        <v>0</v>
      </c>
      <c r="H270" s="21">
        <f t="shared" si="192"/>
        <v>0</v>
      </c>
      <c r="I270" s="21">
        <f t="shared" si="192"/>
        <v>0</v>
      </c>
      <c r="J270" s="21">
        <f t="shared" si="192"/>
        <v>14465470.9</v>
      </c>
      <c r="K270" s="21">
        <f t="shared" si="192"/>
        <v>0</v>
      </c>
      <c r="L270" s="21">
        <f t="shared" si="192"/>
        <v>13383870.33</v>
      </c>
      <c r="M270" s="21">
        <f t="shared" si="192"/>
        <v>0</v>
      </c>
      <c r="N270" s="21">
        <f t="shared" si="192"/>
        <v>0</v>
      </c>
      <c r="O270" s="21">
        <f t="shared" si="192"/>
        <v>0</v>
      </c>
      <c r="P270" s="21">
        <f t="shared" si="192"/>
        <v>13383870.33</v>
      </c>
      <c r="Q270" s="21">
        <f t="shared" si="192"/>
        <v>0</v>
      </c>
      <c r="R270" s="21">
        <f t="shared" si="192"/>
        <v>13486870.33</v>
      </c>
      <c r="S270" s="21">
        <f t="shared" si="192"/>
        <v>0</v>
      </c>
      <c r="T270" s="21">
        <f t="shared" si="192"/>
        <v>0</v>
      </c>
      <c r="U270" s="21">
        <f t="shared" si="192"/>
        <v>0</v>
      </c>
      <c r="V270" s="21">
        <f t="shared" si="192"/>
        <v>13486870.33</v>
      </c>
      <c r="W270" s="21">
        <f t="shared" si="192"/>
        <v>0</v>
      </c>
      <c r="X270" s="16"/>
    </row>
    <row r="271" spans="1:24" ht="48" customHeight="1" x14ac:dyDescent="0.2">
      <c r="A271" s="22" t="s">
        <v>34</v>
      </c>
      <c r="B271" s="19" t="s">
        <v>49</v>
      </c>
      <c r="C271" s="19" t="s">
        <v>232</v>
      </c>
      <c r="D271" s="19" t="s">
        <v>235</v>
      </c>
      <c r="E271" s="20"/>
      <c r="F271" s="21">
        <f>F272</f>
        <v>320000</v>
      </c>
      <c r="G271" s="21">
        <f t="shared" ref="G271:W271" si="193">G272</f>
        <v>0</v>
      </c>
      <c r="H271" s="21">
        <f t="shared" si="193"/>
        <v>0</v>
      </c>
      <c r="I271" s="21">
        <f t="shared" si="193"/>
        <v>0</v>
      </c>
      <c r="J271" s="21">
        <f t="shared" si="193"/>
        <v>320000</v>
      </c>
      <c r="K271" s="21">
        <f t="shared" si="193"/>
        <v>0</v>
      </c>
      <c r="L271" s="21">
        <f t="shared" si="193"/>
        <v>217000</v>
      </c>
      <c r="M271" s="21">
        <f t="shared" si="193"/>
        <v>0</v>
      </c>
      <c r="N271" s="21">
        <f t="shared" si="193"/>
        <v>0</v>
      </c>
      <c r="O271" s="21">
        <f t="shared" si="193"/>
        <v>0</v>
      </c>
      <c r="P271" s="21">
        <f t="shared" si="193"/>
        <v>217000</v>
      </c>
      <c r="Q271" s="21">
        <f t="shared" si="193"/>
        <v>0</v>
      </c>
      <c r="R271" s="21">
        <f t="shared" si="193"/>
        <v>320000</v>
      </c>
      <c r="S271" s="21">
        <f t="shared" si="193"/>
        <v>0</v>
      </c>
      <c r="T271" s="21">
        <f t="shared" si="193"/>
        <v>0</v>
      </c>
      <c r="U271" s="21">
        <f t="shared" si="193"/>
        <v>0</v>
      </c>
      <c r="V271" s="21">
        <f t="shared" si="193"/>
        <v>320000</v>
      </c>
      <c r="W271" s="21">
        <f t="shared" si="193"/>
        <v>0</v>
      </c>
      <c r="X271" s="16"/>
    </row>
    <row r="272" spans="1:24" ht="48" customHeight="1" x14ac:dyDescent="0.2">
      <c r="A272" s="22" t="s">
        <v>30</v>
      </c>
      <c r="B272" s="19" t="s">
        <v>49</v>
      </c>
      <c r="C272" s="19" t="s">
        <v>232</v>
      </c>
      <c r="D272" s="19" t="s">
        <v>235</v>
      </c>
      <c r="E272" s="20">
        <v>100</v>
      </c>
      <c r="F272" s="21">
        <f>'[1]4.ведомства'!G980</f>
        <v>320000</v>
      </c>
      <c r="G272" s="21">
        <f>'[1]4.ведомства'!H980</f>
        <v>0</v>
      </c>
      <c r="H272" s="21">
        <f>'[1]4.ведомства'!I980</f>
        <v>0</v>
      </c>
      <c r="I272" s="21">
        <f>'[1]4.ведомства'!J980</f>
        <v>0</v>
      </c>
      <c r="J272" s="21">
        <f>'[1]4.ведомства'!K980</f>
        <v>320000</v>
      </c>
      <c r="K272" s="21">
        <f>'[1]4.ведомства'!L980</f>
        <v>0</v>
      </c>
      <c r="L272" s="21">
        <f>'[1]4.ведомства'!M980</f>
        <v>217000</v>
      </c>
      <c r="M272" s="21">
        <f>'[1]4.ведомства'!N980</f>
        <v>0</v>
      </c>
      <c r="N272" s="21">
        <f>'[1]4.ведомства'!O980</f>
        <v>0</v>
      </c>
      <c r="O272" s="21">
        <f>'[1]4.ведомства'!P980</f>
        <v>0</v>
      </c>
      <c r="P272" s="21">
        <f>'[1]4.ведомства'!Q980</f>
        <v>217000</v>
      </c>
      <c r="Q272" s="21">
        <f>'[1]4.ведомства'!R980</f>
        <v>0</v>
      </c>
      <c r="R272" s="21">
        <f>'[1]4.ведомства'!S980</f>
        <v>320000</v>
      </c>
      <c r="S272" s="21">
        <f>'[1]4.ведомства'!T980</f>
        <v>0</v>
      </c>
      <c r="T272" s="21">
        <f>'[1]4.ведомства'!U980</f>
        <v>0</v>
      </c>
      <c r="U272" s="21">
        <f>'[1]4.ведомства'!V980</f>
        <v>0</v>
      </c>
      <c r="V272" s="21">
        <f>'[1]4.ведомства'!W980</f>
        <v>320000</v>
      </c>
      <c r="W272" s="21">
        <f>'[1]4.ведомства'!X980</f>
        <v>0</v>
      </c>
      <c r="X272" s="16"/>
    </row>
    <row r="273" spans="1:24" ht="24" customHeight="1" x14ac:dyDescent="0.2">
      <c r="A273" s="22" t="s">
        <v>168</v>
      </c>
      <c r="B273" s="19" t="s">
        <v>49</v>
      </c>
      <c r="C273" s="19" t="s">
        <v>232</v>
      </c>
      <c r="D273" s="19" t="s">
        <v>236</v>
      </c>
      <c r="E273" s="20"/>
      <c r="F273" s="21">
        <f>F274+F275+F276</f>
        <v>14145470.9</v>
      </c>
      <c r="G273" s="21">
        <f t="shared" ref="G273:W273" si="194">G274+G275+G276</f>
        <v>0</v>
      </c>
      <c r="H273" s="21">
        <f t="shared" si="194"/>
        <v>0</v>
      </c>
      <c r="I273" s="21">
        <f t="shared" si="194"/>
        <v>0</v>
      </c>
      <c r="J273" s="21">
        <f t="shared" si="194"/>
        <v>14145470.9</v>
      </c>
      <c r="K273" s="21">
        <f t="shared" si="194"/>
        <v>0</v>
      </c>
      <c r="L273" s="21">
        <f t="shared" si="194"/>
        <v>13166870.33</v>
      </c>
      <c r="M273" s="21">
        <f t="shared" si="194"/>
        <v>0</v>
      </c>
      <c r="N273" s="21">
        <f t="shared" si="194"/>
        <v>0</v>
      </c>
      <c r="O273" s="21">
        <f t="shared" si="194"/>
        <v>0</v>
      </c>
      <c r="P273" s="21">
        <f t="shared" si="194"/>
        <v>13166870.33</v>
      </c>
      <c r="Q273" s="21">
        <f t="shared" si="194"/>
        <v>0</v>
      </c>
      <c r="R273" s="21">
        <f t="shared" si="194"/>
        <v>13166870.33</v>
      </c>
      <c r="S273" s="21">
        <f t="shared" si="194"/>
        <v>0</v>
      </c>
      <c r="T273" s="21">
        <f t="shared" si="194"/>
        <v>0</v>
      </c>
      <c r="U273" s="21">
        <f t="shared" si="194"/>
        <v>0</v>
      </c>
      <c r="V273" s="21">
        <f t="shared" si="194"/>
        <v>13166870.33</v>
      </c>
      <c r="W273" s="21">
        <f t="shared" si="194"/>
        <v>0</v>
      </c>
      <c r="X273" s="16"/>
    </row>
    <row r="274" spans="1:24" ht="48" customHeight="1" x14ac:dyDescent="0.2">
      <c r="A274" s="22" t="s">
        <v>30</v>
      </c>
      <c r="B274" s="19" t="s">
        <v>49</v>
      </c>
      <c r="C274" s="19" t="s">
        <v>232</v>
      </c>
      <c r="D274" s="19" t="s">
        <v>236</v>
      </c>
      <c r="E274" s="20">
        <v>100</v>
      </c>
      <c r="F274" s="21">
        <f>'[1]4.ведомства'!G982</f>
        <v>12726088.880000001</v>
      </c>
      <c r="G274" s="21">
        <f>'[1]4.ведомства'!H982</f>
        <v>0</v>
      </c>
      <c r="H274" s="21">
        <f>'[1]4.ведомства'!I982</f>
        <v>0</v>
      </c>
      <c r="I274" s="21">
        <f>'[1]4.ведомства'!J982</f>
        <v>0</v>
      </c>
      <c r="J274" s="21">
        <f>'[1]4.ведомства'!K982</f>
        <v>12726088.880000001</v>
      </c>
      <c r="K274" s="21">
        <f>'[1]4.ведомства'!L982</f>
        <v>0</v>
      </c>
      <c r="L274" s="21">
        <f>'[1]4.ведомства'!M982</f>
        <v>12619073.33</v>
      </c>
      <c r="M274" s="21">
        <f>'[1]4.ведомства'!N982</f>
        <v>0</v>
      </c>
      <c r="N274" s="21">
        <f>'[1]4.ведомства'!O982</f>
        <v>0</v>
      </c>
      <c r="O274" s="21">
        <f>'[1]4.ведомства'!P982</f>
        <v>0</v>
      </c>
      <c r="P274" s="21">
        <f>'[1]4.ведомства'!Q982</f>
        <v>12619073.33</v>
      </c>
      <c r="Q274" s="21">
        <f>'[1]4.ведомства'!R982</f>
        <v>0</v>
      </c>
      <c r="R274" s="21">
        <f>'[1]4.ведомства'!S982</f>
        <v>12619073.33</v>
      </c>
      <c r="S274" s="21">
        <f>'[1]4.ведомства'!T982</f>
        <v>0</v>
      </c>
      <c r="T274" s="21">
        <f>'[1]4.ведомства'!U982</f>
        <v>0</v>
      </c>
      <c r="U274" s="21">
        <f>'[1]4.ведомства'!V982</f>
        <v>0</v>
      </c>
      <c r="V274" s="21">
        <f>'[1]4.ведомства'!W982</f>
        <v>12619073.33</v>
      </c>
      <c r="W274" s="21">
        <f>'[1]4.ведомства'!X982</f>
        <v>0</v>
      </c>
      <c r="X274" s="16"/>
    </row>
    <row r="275" spans="1:24" ht="24" customHeight="1" x14ac:dyDescent="0.2">
      <c r="A275" s="22" t="s">
        <v>31</v>
      </c>
      <c r="B275" s="19" t="s">
        <v>49</v>
      </c>
      <c r="C275" s="19" t="s">
        <v>232</v>
      </c>
      <c r="D275" s="19" t="s">
        <v>236</v>
      </c>
      <c r="E275" s="20">
        <v>200</v>
      </c>
      <c r="F275" s="21">
        <f>'[1]4.ведомства'!G983</f>
        <v>1397805.02</v>
      </c>
      <c r="G275" s="21">
        <f>'[1]4.ведомства'!H983</f>
        <v>0</v>
      </c>
      <c r="H275" s="21">
        <f>'[1]4.ведомства'!I983</f>
        <v>0</v>
      </c>
      <c r="I275" s="21">
        <f>'[1]4.ведомства'!J983</f>
        <v>0</v>
      </c>
      <c r="J275" s="21">
        <f>'[1]4.ведомства'!K983</f>
        <v>1397805.02</v>
      </c>
      <c r="K275" s="21">
        <f>'[1]4.ведомства'!L983</f>
        <v>0</v>
      </c>
      <c r="L275" s="21">
        <f>'[1]4.ведомства'!M983</f>
        <v>530797</v>
      </c>
      <c r="M275" s="21">
        <f>'[1]4.ведомства'!N983</f>
        <v>0</v>
      </c>
      <c r="N275" s="21">
        <f>'[1]4.ведомства'!O983</f>
        <v>0</v>
      </c>
      <c r="O275" s="21">
        <f>'[1]4.ведомства'!P983</f>
        <v>0</v>
      </c>
      <c r="P275" s="21">
        <f>'[1]4.ведомства'!Q983</f>
        <v>530797</v>
      </c>
      <c r="Q275" s="21">
        <f>'[1]4.ведомства'!R983</f>
        <v>0</v>
      </c>
      <c r="R275" s="21">
        <f>'[1]4.ведомства'!S983</f>
        <v>530797</v>
      </c>
      <c r="S275" s="21">
        <f>'[1]4.ведомства'!T983</f>
        <v>0</v>
      </c>
      <c r="T275" s="21">
        <f>'[1]4.ведомства'!U983</f>
        <v>0</v>
      </c>
      <c r="U275" s="21">
        <f>'[1]4.ведомства'!V983</f>
        <v>0</v>
      </c>
      <c r="V275" s="21">
        <f>'[1]4.ведомства'!W983</f>
        <v>530797</v>
      </c>
      <c r="W275" s="21">
        <f>'[1]4.ведомства'!X983</f>
        <v>0</v>
      </c>
      <c r="X275" s="16"/>
    </row>
    <row r="276" spans="1:24" ht="12" customHeight="1" x14ac:dyDescent="0.2">
      <c r="A276" s="22" t="s">
        <v>60</v>
      </c>
      <c r="B276" s="19" t="s">
        <v>49</v>
      </c>
      <c r="C276" s="19" t="s">
        <v>232</v>
      </c>
      <c r="D276" s="19" t="s">
        <v>236</v>
      </c>
      <c r="E276" s="20">
        <v>800</v>
      </c>
      <c r="F276" s="21">
        <f>'[1]4.ведомства'!G984</f>
        <v>21577</v>
      </c>
      <c r="G276" s="21">
        <f>'[1]4.ведомства'!H984</f>
        <v>0</v>
      </c>
      <c r="H276" s="21">
        <f>'[1]4.ведомства'!I984</f>
        <v>0</v>
      </c>
      <c r="I276" s="21">
        <f>'[1]4.ведомства'!J984</f>
        <v>0</v>
      </c>
      <c r="J276" s="21">
        <f>'[1]4.ведомства'!K984</f>
        <v>21577</v>
      </c>
      <c r="K276" s="21">
        <f>'[1]4.ведомства'!L984</f>
        <v>0</v>
      </c>
      <c r="L276" s="21">
        <f>'[1]4.ведомства'!M984</f>
        <v>17000</v>
      </c>
      <c r="M276" s="21">
        <f>'[1]4.ведомства'!N984</f>
        <v>0</v>
      </c>
      <c r="N276" s="21">
        <f>'[1]4.ведомства'!O984</f>
        <v>0</v>
      </c>
      <c r="O276" s="21">
        <f>'[1]4.ведомства'!P984</f>
        <v>0</v>
      </c>
      <c r="P276" s="21">
        <f>'[1]4.ведомства'!Q984</f>
        <v>17000</v>
      </c>
      <c r="Q276" s="21">
        <f>'[1]4.ведомства'!R984</f>
        <v>0</v>
      </c>
      <c r="R276" s="21">
        <f>'[1]4.ведомства'!S984</f>
        <v>17000</v>
      </c>
      <c r="S276" s="21">
        <f>'[1]4.ведомства'!T984</f>
        <v>0</v>
      </c>
      <c r="T276" s="21">
        <f>'[1]4.ведомства'!U984</f>
        <v>0</v>
      </c>
      <c r="U276" s="21">
        <f>'[1]4.ведомства'!V984</f>
        <v>0</v>
      </c>
      <c r="V276" s="21">
        <f>'[1]4.ведомства'!W984</f>
        <v>17000</v>
      </c>
      <c r="W276" s="21">
        <f>'[1]4.ведомства'!X984</f>
        <v>0</v>
      </c>
      <c r="X276" s="16"/>
    </row>
    <row r="277" spans="1:24" ht="24" customHeight="1" x14ac:dyDescent="0.2">
      <c r="A277" s="23" t="s">
        <v>237</v>
      </c>
      <c r="B277" s="19" t="s">
        <v>49</v>
      </c>
      <c r="C277" s="19" t="s">
        <v>232</v>
      </c>
      <c r="D277" s="19" t="s">
        <v>238</v>
      </c>
      <c r="E277" s="20"/>
      <c r="F277" s="21">
        <f>F278</f>
        <v>758300</v>
      </c>
      <c r="G277" s="21">
        <f t="shared" ref="G277:W278" si="195">G278</f>
        <v>0</v>
      </c>
      <c r="H277" s="21">
        <f t="shared" si="195"/>
        <v>0</v>
      </c>
      <c r="I277" s="21">
        <f t="shared" si="195"/>
        <v>0</v>
      </c>
      <c r="J277" s="21">
        <f t="shared" si="195"/>
        <v>758300</v>
      </c>
      <c r="K277" s="21">
        <f t="shared" si="195"/>
        <v>0</v>
      </c>
      <c r="L277" s="21">
        <f t="shared" si="195"/>
        <v>153000</v>
      </c>
      <c r="M277" s="21">
        <f t="shared" si="195"/>
        <v>0</v>
      </c>
      <c r="N277" s="21">
        <f t="shared" si="195"/>
        <v>0</v>
      </c>
      <c r="O277" s="21">
        <f t="shared" si="195"/>
        <v>0</v>
      </c>
      <c r="P277" s="21">
        <f t="shared" si="195"/>
        <v>153000</v>
      </c>
      <c r="Q277" s="21">
        <f t="shared" si="195"/>
        <v>0</v>
      </c>
      <c r="R277" s="21">
        <f t="shared" si="195"/>
        <v>153000</v>
      </c>
      <c r="S277" s="21">
        <f t="shared" si="195"/>
        <v>0</v>
      </c>
      <c r="T277" s="21">
        <f t="shared" si="195"/>
        <v>0</v>
      </c>
      <c r="U277" s="21">
        <f t="shared" si="195"/>
        <v>0</v>
      </c>
      <c r="V277" s="21">
        <f t="shared" si="195"/>
        <v>153000</v>
      </c>
      <c r="W277" s="21">
        <f t="shared" si="195"/>
        <v>0</v>
      </c>
      <c r="X277" s="16"/>
    </row>
    <row r="278" spans="1:24" ht="36" customHeight="1" x14ac:dyDescent="0.2">
      <c r="A278" s="23" t="s">
        <v>239</v>
      </c>
      <c r="B278" s="19" t="s">
        <v>49</v>
      </c>
      <c r="C278" s="19" t="s">
        <v>232</v>
      </c>
      <c r="D278" s="19" t="s">
        <v>240</v>
      </c>
      <c r="E278" s="20"/>
      <c r="F278" s="21">
        <f>F279</f>
        <v>758300</v>
      </c>
      <c r="G278" s="21">
        <f t="shared" si="195"/>
        <v>0</v>
      </c>
      <c r="H278" s="21">
        <f t="shared" si="195"/>
        <v>0</v>
      </c>
      <c r="I278" s="21">
        <f t="shared" si="195"/>
        <v>0</v>
      </c>
      <c r="J278" s="21">
        <f t="shared" si="195"/>
        <v>758300</v>
      </c>
      <c r="K278" s="21">
        <f t="shared" si="195"/>
        <v>0</v>
      </c>
      <c r="L278" s="21">
        <f t="shared" si="195"/>
        <v>153000</v>
      </c>
      <c r="M278" s="21">
        <f t="shared" si="195"/>
        <v>0</v>
      </c>
      <c r="N278" s="21">
        <f t="shared" si="195"/>
        <v>0</v>
      </c>
      <c r="O278" s="21">
        <f t="shared" si="195"/>
        <v>0</v>
      </c>
      <c r="P278" s="21">
        <f t="shared" si="195"/>
        <v>153000</v>
      </c>
      <c r="Q278" s="21">
        <f t="shared" si="195"/>
        <v>0</v>
      </c>
      <c r="R278" s="21">
        <f t="shared" si="195"/>
        <v>153000</v>
      </c>
      <c r="S278" s="21">
        <f t="shared" si="195"/>
        <v>0</v>
      </c>
      <c r="T278" s="21">
        <f t="shared" si="195"/>
        <v>0</v>
      </c>
      <c r="U278" s="21">
        <f t="shared" si="195"/>
        <v>0</v>
      </c>
      <c r="V278" s="21">
        <f t="shared" si="195"/>
        <v>153000</v>
      </c>
      <c r="W278" s="21">
        <f t="shared" si="195"/>
        <v>0</v>
      </c>
      <c r="X278" s="16"/>
    </row>
    <row r="279" spans="1:24" ht="24" customHeight="1" x14ac:dyDescent="0.2">
      <c r="A279" s="22" t="s">
        <v>31</v>
      </c>
      <c r="B279" s="19" t="s">
        <v>49</v>
      </c>
      <c r="C279" s="19" t="s">
        <v>232</v>
      </c>
      <c r="D279" s="19" t="s">
        <v>240</v>
      </c>
      <c r="E279" s="20">
        <v>200</v>
      </c>
      <c r="F279" s="21">
        <f>'[1]4.ведомства'!G128</f>
        <v>758300</v>
      </c>
      <c r="G279" s="21">
        <f>'[1]4.ведомства'!H128</f>
        <v>0</v>
      </c>
      <c r="H279" s="21">
        <f>'[1]4.ведомства'!I128</f>
        <v>0</v>
      </c>
      <c r="I279" s="21">
        <f>'[1]4.ведомства'!J128</f>
        <v>0</v>
      </c>
      <c r="J279" s="21">
        <f>'[1]4.ведомства'!K128</f>
        <v>758300</v>
      </c>
      <c r="K279" s="21">
        <f>'[1]4.ведомства'!L128</f>
        <v>0</v>
      </c>
      <c r="L279" s="21">
        <f>'[1]4.ведомства'!M128</f>
        <v>153000</v>
      </c>
      <c r="M279" s="21">
        <f>'[1]4.ведомства'!N128</f>
        <v>0</v>
      </c>
      <c r="N279" s="21">
        <f>'[1]4.ведомства'!O128</f>
        <v>0</v>
      </c>
      <c r="O279" s="21">
        <f>'[1]4.ведомства'!P128</f>
        <v>0</v>
      </c>
      <c r="P279" s="21">
        <f>'[1]4.ведомства'!Q128</f>
        <v>153000</v>
      </c>
      <c r="Q279" s="21">
        <f>'[1]4.ведомства'!R128</f>
        <v>0</v>
      </c>
      <c r="R279" s="21">
        <f>'[1]4.ведомства'!S128</f>
        <v>153000</v>
      </c>
      <c r="S279" s="21">
        <f>'[1]4.ведомства'!T128</f>
        <v>0</v>
      </c>
      <c r="T279" s="21">
        <f>'[1]4.ведомства'!U128</f>
        <v>0</v>
      </c>
      <c r="U279" s="21">
        <f>'[1]4.ведомства'!V128</f>
        <v>0</v>
      </c>
      <c r="V279" s="21">
        <f>'[1]4.ведомства'!W128</f>
        <v>153000</v>
      </c>
      <c r="W279" s="21">
        <f>'[1]4.ведомства'!X128</f>
        <v>0</v>
      </c>
      <c r="X279" s="16"/>
    </row>
    <row r="280" spans="1:24" ht="12" customHeight="1" x14ac:dyDescent="0.2">
      <c r="A280" s="23" t="s">
        <v>241</v>
      </c>
      <c r="B280" s="19" t="s">
        <v>49</v>
      </c>
      <c r="C280" s="19" t="s">
        <v>232</v>
      </c>
      <c r="D280" s="19" t="s">
        <v>228</v>
      </c>
      <c r="E280" s="20"/>
      <c r="F280" s="21">
        <f>F281</f>
        <v>5000</v>
      </c>
      <c r="G280" s="21">
        <f t="shared" ref="G280:W281" si="196">G281</f>
        <v>0</v>
      </c>
      <c r="H280" s="21">
        <f t="shared" si="196"/>
        <v>0</v>
      </c>
      <c r="I280" s="21">
        <f t="shared" si="196"/>
        <v>0</v>
      </c>
      <c r="J280" s="21">
        <f t="shared" si="196"/>
        <v>5000</v>
      </c>
      <c r="K280" s="21">
        <f t="shared" si="196"/>
        <v>0</v>
      </c>
      <c r="L280" s="21">
        <f t="shared" si="196"/>
        <v>5000</v>
      </c>
      <c r="M280" s="21">
        <f t="shared" si="196"/>
        <v>0</v>
      </c>
      <c r="N280" s="21">
        <f t="shared" si="196"/>
        <v>0</v>
      </c>
      <c r="O280" s="21">
        <f t="shared" si="196"/>
        <v>0</v>
      </c>
      <c r="P280" s="21">
        <f t="shared" si="196"/>
        <v>5000</v>
      </c>
      <c r="Q280" s="21">
        <f t="shared" si="196"/>
        <v>0</v>
      </c>
      <c r="R280" s="21">
        <f t="shared" si="196"/>
        <v>5000</v>
      </c>
      <c r="S280" s="21">
        <f t="shared" si="196"/>
        <v>0</v>
      </c>
      <c r="T280" s="21">
        <f t="shared" si="196"/>
        <v>0</v>
      </c>
      <c r="U280" s="21">
        <f t="shared" si="196"/>
        <v>0</v>
      </c>
      <c r="V280" s="21">
        <f t="shared" si="196"/>
        <v>5000</v>
      </c>
      <c r="W280" s="21">
        <f t="shared" si="196"/>
        <v>0</v>
      </c>
      <c r="X280" s="16"/>
    </row>
    <row r="281" spans="1:24" ht="24" customHeight="1" x14ac:dyDescent="0.2">
      <c r="A281" s="22" t="s">
        <v>229</v>
      </c>
      <c r="B281" s="19" t="s">
        <v>49</v>
      </c>
      <c r="C281" s="19" t="s">
        <v>232</v>
      </c>
      <c r="D281" s="19" t="s">
        <v>230</v>
      </c>
      <c r="E281" s="20"/>
      <c r="F281" s="21">
        <f>F282</f>
        <v>5000</v>
      </c>
      <c r="G281" s="21">
        <f t="shared" si="196"/>
        <v>0</v>
      </c>
      <c r="H281" s="21">
        <f t="shared" si="196"/>
        <v>0</v>
      </c>
      <c r="I281" s="21">
        <f t="shared" si="196"/>
        <v>0</v>
      </c>
      <c r="J281" s="21">
        <f t="shared" si="196"/>
        <v>5000</v>
      </c>
      <c r="K281" s="21">
        <f t="shared" si="196"/>
        <v>0</v>
      </c>
      <c r="L281" s="21">
        <f t="shared" si="196"/>
        <v>5000</v>
      </c>
      <c r="M281" s="21">
        <f t="shared" si="196"/>
        <v>0</v>
      </c>
      <c r="N281" s="21">
        <f t="shared" si="196"/>
        <v>0</v>
      </c>
      <c r="O281" s="21">
        <f t="shared" si="196"/>
        <v>0</v>
      </c>
      <c r="P281" s="21">
        <f t="shared" si="196"/>
        <v>5000</v>
      </c>
      <c r="Q281" s="21">
        <f t="shared" si="196"/>
        <v>0</v>
      </c>
      <c r="R281" s="21">
        <f t="shared" si="196"/>
        <v>5000</v>
      </c>
      <c r="S281" s="21">
        <f t="shared" si="196"/>
        <v>0</v>
      </c>
      <c r="T281" s="21">
        <f t="shared" si="196"/>
        <v>0</v>
      </c>
      <c r="U281" s="21">
        <f t="shared" si="196"/>
        <v>0</v>
      </c>
      <c r="V281" s="21">
        <f t="shared" si="196"/>
        <v>5000</v>
      </c>
      <c r="W281" s="21">
        <f t="shared" si="196"/>
        <v>0</v>
      </c>
      <c r="X281" s="16"/>
    </row>
    <row r="282" spans="1:24" ht="24" customHeight="1" x14ac:dyDescent="0.2">
      <c r="A282" s="22" t="s">
        <v>31</v>
      </c>
      <c r="B282" s="19" t="s">
        <v>49</v>
      </c>
      <c r="C282" s="19" t="s">
        <v>232</v>
      </c>
      <c r="D282" s="19" t="s">
        <v>230</v>
      </c>
      <c r="E282" s="20">
        <v>200</v>
      </c>
      <c r="F282" s="21">
        <f>'[1]4.ведомства'!G131</f>
        <v>5000</v>
      </c>
      <c r="G282" s="21">
        <f>'[1]4.ведомства'!H131</f>
        <v>0</v>
      </c>
      <c r="H282" s="21">
        <f>'[1]4.ведомства'!I131</f>
        <v>0</v>
      </c>
      <c r="I282" s="21">
        <f>'[1]4.ведомства'!J131</f>
        <v>0</v>
      </c>
      <c r="J282" s="21">
        <f>'[1]4.ведомства'!K131</f>
        <v>5000</v>
      </c>
      <c r="K282" s="21">
        <f>'[1]4.ведомства'!L131</f>
        <v>0</v>
      </c>
      <c r="L282" s="21">
        <f>'[1]4.ведомства'!M131</f>
        <v>5000</v>
      </c>
      <c r="M282" s="21">
        <f>'[1]4.ведомства'!N131</f>
        <v>0</v>
      </c>
      <c r="N282" s="21">
        <f>'[1]4.ведомства'!O131</f>
        <v>0</v>
      </c>
      <c r="O282" s="21">
        <f>'[1]4.ведомства'!P131</f>
        <v>0</v>
      </c>
      <c r="P282" s="21">
        <f>'[1]4.ведомства'!Q131</f>
        <v>5000</v>
      </c>
      <c r="Q282" s="21">
        <f>'[1]4.ведомства'!R131</f>
        <v>0</v>
      </c>
      <c r="R282" s="21">
        <f>'[1]4.ведомства'!S131</f>
        <v>5000</v>
      </c>
      <c r="S282" s="21">
        <f>'[1]4.ведомства'!T131</f>
        <v>0</v>
      </c>
      <c r="T282" s="21">
        <f>'[1]4.ведомства'!U131</f>
        <v>0</v>
      </c>
      <c r="U282" s="21">
        <f>'[1]4.ведомства'!V131</f>
        <v>0</v>
      </c>
      <c r="V282" s="21">
        <f>'[1]4.ведомства'!W131</f>
        <v>5000</v>
      </c>
      <c r="W282" s="21">
        <f>'[1]4.ведомства'!X131</f>
        <v>0</v>
      </c>
      <c r="X282" s="16"/>
    </row>
    <row r="283" spans="1:24" ht="12" customHeight="1" x14ac:dyDescent="0.2">
      <c r="A283" s="24" t="s">
        <v>36</v>
      </c>
      <c r="B283" s="19" t="s">
        <v>49</v>
      </c>
      <c r="C283" s="19" t="s">
        <v>232</v>
      </c>
      <c r="D283" s="19" t="s">
        <v>37</v>
      </c>
      <c r="E283" s="20"/>
      <c r="F283" s="21">
        <f>F284</f>
        <v>0</v>
      </c>
      <c r="G283" s="21">
        <f t="shared" ref="G283:W285" si="197">G284</f>
        <v>0</v>
      </c>
      <c r="H283" s="21">
        <f t="shared" si="197"/>
        <v>0</v>
      </c>
      <c r="I283" s="21">
        <f t="shared" si="197"/>
        <v>0</v>
      </c>
      <c r="J283" s="21">
        <f t="shared" si="197"/>
        <v>0</v>
      </c>
      <c r="K283" s="21">
        <f t="shared" si="197"/>
        <v>0</v>
      </c>
      <c r="L283" s="21">
        <f t="shared" si="197"/>
        <v>0</v>
      </c>
      <c r="M283" s="21">
        <f t="shared" si="197"/>
        <v>0</v>
      </c>
      <c r="N283" s="21">
        <f t="shared" si="197"/>
        <v>0</v>
      </c>
      <c r="O283" s="21">
        <f t="shared" si="197"/>
        <v>0</v>
      </c>
      <c r="P283" s="21">
        <f t="shared" si="197"/>
        <v>0</v>
      </c>
      <c r="Q283" s="21">
        <f t="shared" si="197"/>
        <v>0</v>
      </c>
      <c r="R283" s="21">
        <f t="shared" si="197"/>
        <v>0</v>
      </c>
      <c r="S283" s="21">
        <f t="shared" si="197"/>
        <v>0</v>
      </c>
      <c r="T283" s="21">
        <f t="shared" si="197"/>
        <v>0</v>
      </c>
      <c r="U283" s="21">
        <f t="shared" si="197"/>
        <v>0</v>
      </c>
      <c r="V283" s="21">
        <f t="shared" si="197"/>
        <v>0</v>
      </c>
      <c r="W283" s="21">
        <f t="shared" si="197"/>
        <v>0</v>
      </c>
      <c r="X283" s="16"/>
    </row>
    <row r="284" spans="1:24" ht="24" customHeight="1" x14ac:dyDescent="0.2">
      <c r="A284" s="23" t="s">
        <v>206</v>
      </c>
      <c r="B284" s="19" t="s">
        <v>49</v>
      </c>
      <c r="C284" s="19" t="s">
        <v>232</v>
      </c>
      <c r="D284" s="19" t="s">
        <v>207</v>
      </c>
      <c r="E284" s="20"/>
      <c r="F284" s="21">
        <f>F285</f>
        <v>0</v>
      </c>
      <c r="G284" s="21">
        <f t="shared" si="197"/>
        <v>0</v>
      </c>
      <c r="H284" s="21">
        <f t="shared" si="197"/>
        <v>0</v>
      </c>
      <c r="I284" s="21">
        <f t="shared" si="197"/>
        <v>0</v>
      </c>
      <c r="J284" s="21">
        <f t="shared" si="197"/>
        <v>0</v>
      </c>
      <c r="K284" s="21">
        <f t="shared" si="197"/>
        <v>0</v>
      </c>
      <c r="L284" s="21">
        <f t="shared" si="197"/>
        <v>0</v>
      </c>
      <c r="M284" s="21">
        <f t="shared" si="197"/>
        <v>0</v>
      </c>
      <c r="N284" s="21">
        <f t="shared" si="197"/>
        <v>0</v>
      </c>
      <c r="O284" s="21">
        <f t="shared" si="197"/>
        <v>0</v>
      </c>
      <c r="P284" s="21">
        <f t="shared" si="197"/>
        <v>0</v>
      </c>
      <c r="Q284" s="21">
        <f t="shared" si="197"/>
        <v>0</v>
      </c>
      <c r="R284" s="21">
        <f t="shared" si="197"/>
        <v>0</v>
      </c>
      <c r="S284" s="21">
        <f t="shared" si="197"/>
        <v>0</v>
      </c>
      <c r="T284" s="21">
        <f t="shared" si="197"/>
        <v>0</v>
      </c>
      <c r="U284" s="21">
        <f t="shared" si="197"/>
        <v>0</v>
      </c>
      <c r="V284" s="21">
        <f t="shared" si="197"/>
        <v>0</v>
      </c>
      <c r="W284" s="21">
        <f t="shared" si="197"/>
        <v>0</v>
      </c>
      <c r="X284" s="16"/>
    </row>
    <row r="285" spans="1:24" ht="72" customHeight="1" x14ac:dyDescent="0.2">
      <c r="A285" s="22" t="s">
        <v>46</v>
      </c>
      <c r="B285" s="19" t="s">
        <v>49</v>
      </c>
      <c r="C285" s="19" t="s">
        <v>232</v>
      </c>
      <c r="D285" s="19" t="s">
        <v>208</v>
      </c>
      <c r="E285" s="20"/>
      <c r="F285" s="21">
        <f>F286</f>
        <v>0</v>
      </c>
      <c r="G285" s="21">
        <f t="shared" si="197"/>
        <v>0</v>
      </c>
      <c r="H285" s="21">
        <f t="shared" si="197"/>
        <v>0</v>
      </c>
      <c r="I285" s="21">
        <f t="shared" si="197"/>
        <v>0</v>
      </c>
      <c r="J285" s="21">
        <f t="shared" si="197"/>
        <v>0</v>
      </c>
      <c r="K285" s="21">
        <f t="shared" si="197"/>
        <v>0</v>
      </c>
      <c r="L285" s="21">
        <f t="shared" si="197"/>
        <v>0</v>
      </c>
      <c r="M285" s="21">
        <f t="shared" si="197"/>
        <v>0</v>
      </c>
      <c r="N285" s="21">
        <f t="shared" si="197"/>
        <v>0</v>
      </c>
      <c r="O285" s="21">
        <f t="shared" si="197"/>
        <v>0</v>
      </c>
      <c r="P285" s="21">
        <f t="shared" si="197"/>
        <v>0</v>
      </c>
      <c r="Q285" s="21">
        <f t="shared" si="197"/>
        <v>0</v>
      </c>
      <c r="R285" s="21">
        <f t="shared" si="197"/>
        <v>0</v>
      </c>
      <c r="S285" s="21">
        <f t="shared" si="197"/>
        <v>0</v>
      </c>
      <c r="T285" s="21">
        <f t="shared" si="197"/>
        <v>0</v>
      </c>
      <c r="U285" s="21">
        <f t="shared" si="197"/>
        <v>0</v>
      </c>
      <c r="V285" s="21">
        <f t="shared" si="197"/>
        <v>0</v>
      </c>
      <c r="W285" s="21">
        <f t="shared" si="197"/>
        <v>0</v>
      </c>
      <c r="X285" s="16"/>
    </row>
    <row r="286" spans="1:24" ht="48" customHeight="1" x14ac:dyDescent="0.2">
      <c r="A286" s="22" t="s">
        <v>30</v>
      </c>
      <c r="B286" s="19" t="s">
        <v>49</v>
      </c>
      <c r="C286" s="19" t="s">
        <v>232</v>
      </c>
      <c r="D286" s="19" t="s">
        <v>208</v>
      </c>
      <c r="E286" s="20">
        <v>100</v>
      </c>
      <c r="F286" s="21">
        <f>'[1]4.ведомства'!G988</f>
        <v>0</v>
      </c>
      <c r="G286" s="21">
        <f>'[1]4.ведомства'!H988</f>
        <v>0</v>
      </c>
      <c r="H286" s="21">
        <f>'[1]4.ведомства'!I988</f>
        <v>0</v>
      </c>
      <c r="I286" s="21">
        <f>'[1]4.ведомства'!J988</f>
        <v>0</v>
      </c>
      <c r="J286" s="21">
        <f>'[1]4.ведомства'!K988</f>
        <v>0</v>
      </c>
      <c r="K286" s="21">
        <f>'[1]4.ведомства'!L988</f>
        <v>0</v>
      </c>
      <c r="L286" s="21">
        <f>'[1]4.ведомства'!M988</f>
        <v>0</v>
      </c>
      <c r="M286" s="21">
        <f>'[1]4.ведомства'!N988</f>
        <v>0</v>
      </c>
      <c r="N286" s="21">
        <f>'[1]4.ведомства'!O988</f>
        <v>0</v>
      </c>
      <c r="O286" s="21">
        <f>'[1]4.ведомства'!P988</f>
        <v>0</v>
      </c>
      <c r="P286" s="21">
        <f>'[1]4.ведомства'!Q988</f>
        <v>0</v>
      </c>
      <c r="Q286" s="21">
        <f>'[1]4.ведомства'!R988</f>
        <v>0</v>
      </c>
      <c r="R286" s="21">
        <f>'[1]4.ведомства'!S988</f>
        <v>0</v>
      </c>
      <c r="S286" s="21">
        <f>'[1]4.ведомства'!T988</f>
        <v>0</v>
      </c>
      <c r="T286" s="21">
        <f>'[1]4.ведомства'!U988</f>
        <v>0</v>
      </c>
      <c r="U286" s="21">
        <f>'[1]4.ведомства'!V988</f>
        <v>0</v>
      </c>
      <c r="V286" s="21">
        <f>'[1]4.ведомства'!W988</f>
        <v>0</v>
      </c>
      <c r="W286" s="21">
        <f>'[1]4.ведомства'!X988</f>
        <v>0</v>
      </c>
      <c r="X286" s="16"/>
    </row>
    <row r="287" spans="1:24" ht="24" customHeight="1" x14ac:dyDescent="0.2">
      <c r="A287" s="22" t="s">
        <v>242</v>
      </c>
      <c r="B287" s="19" t="s">
        <v>49</v>
      </c>
      <c r="C287" s="19" t="s">
        <v>243</v>
      </c>
      <c r="D287" s="19"/>
      <c r="E287" s="20"/>
      <c r="F287" s="21">
        <f t="shared" ref="F287:W287" si="198">F288+F302</f>
        <v>2308328.3200000003</v>
      </c>
      <c r="G287" s="21">
        <f t="shared" si="198"/>
        <v>0</v>
      </c>
      <c r="H287" s="21">
        <f t="shared" si="198"/>
        <v>0</v>
      </c>
      <c r="I287" s="21">
        <f t="shared" si="198"/>
        <v>0</v>
      </c>
      <c r="J287" s="21">
        <f t="shared" si="198"/>
        <v>2308328.3200000003</v>
      </c>
      <c r="K287" s="21">
        <f t="shared" si="198"/>
        <v>0</v>
      </c>
      <c r="L287" s="21">
        <f t="shared" si="198"/>
        <v>1841368.32</v>
      </c>
      <c r="M287" s="21">
        <f t="shared" si="198"/>
        <v>0</v>
      </c>
      <c r="N287" s="21">
        <f t="shared" si="198"/>
        <v>0</v>
      </c>
      <c r="O287" s="21">
        <f t="shared" si="198"/>
        <v>0</v>
      </c>
      <c r="P287" s="21">
        <f t="shared" si="198"/>
        <v>1841368.32</v>
      </c>
      <c r="Q287" s="21">
        <f t="shared" si="198"/>
        <v>0</v>
      </c>
      <c r="R287" s="21">
        <f t="shared" si="198"/>
        <v>1841368.32</v>
      </c>
      <c r="S287" s="21">
        <f t="shared" si="198"/>
        <v>0</v>
      </c>
      <c r="T287" s="21">
        <f t="shared" si="198"/>
        <v>0</v>
      </c>
      <c r="U287" s="21">
        <f t="shared" si="198"/>
        <v>0</v>
      </c>
      <c r="V287" s="21">
        <f t="shared" si="198"/>
        <v>1841368.32</v>
      </c>
      <c r="W287" s="21">
        <f t="shared" si="198"/>
        <v>0</v>
      </c>
      <c r="X287" s="16"/>
    </row>
    <row r="288" spans="1:24" ht="24" customHeight="1" x14ac:dyDescent="0.2">
      <c r="A288" s="18" t="s">
        <v>244</v>
      </c>
      <c r="B288" s="19" t="s">
        <v>49</v>
      </c>
      <c r="C288" s="19" t="s">
        <v>243</v>
      </c>
      <c r="D288" s="19" t="s">
        <v>141</v>
      </c>
      <c r="E288" s="20"/>
      <c r="F288" s="21">
        <f>F289+F295</f>
        <v>2218328.3200000003</v>
      </c>
      <c r="G288" s="21">
        <f t="shared" ref="G288:W288" si="199">G289+G295</f>
        <v>0</v>
      </c>
      <c r="H288" s="21">
        <f t="shared" si="199"/>
        <v>0</v>
      </c>
      <c r="I288" s="21">
        <f t="shared" si="199"/>
        <v>0</v>
      </c>
      <c r="J288" s="21">
        <f t="shared" si="199"/>
        <v>2218328.3200000003</v>
      </c>
      <c r="K288" s="21">
        <f t="shared" si="199"/>
        <v>0</v>
      </c>
      <c r="L288" s="21">
        <f t="shared" si="199"/>
        <v>1751368.32</v>
      </c>
      <c r="M288" s="21">
        <f t="shared" si="199"/>
        <v>0</v>
      </c>
      <c r="N288" s="21">
        <f t="shared" si="199"/>
        <v>0</v>
      </c>
      <c r="O288" s="21">
        <f t="shared" si="199"/>
        <v>0</v>
      </c>
      <c r="P288" s="21">
        <f t="shared" si="199"/>
        <v>1751368.32</v>
      </c>
      <c r="Q288" s="21">
        <f t="shared" si="199"/>
        <v>0</v>
      </c>
      <c r="R288" s="21">
        <f t="shared" si="199"/>
        <v>1751368.32</v>
      </c>
      <c r="S288" s="21">
        <f t="shared" si="199"/>
        <v>0</v>
      </c>
      <c r="T288" s="21">
        <f t="shared" si="199"/>
        <v>0</v>
      </c>
      <c r="U288" s="21">
        <f t="shared" si="199"/>
        <v>0</v>
      </c>
      <c r="V288" s="21">
        <f t="shared" si="199"/>
        <v>1751368.32</v>
      </c>
      <c r="W288" s="21">
        <f t="shared" si="199"/>
        <v>0</v>
      </c>
      <c r="X288" s="16"/>
    </row>
    <row r="289" spans="1:24" ht="24" customHeight="1" x14ac:dyDescent="0.2">
      <c r="A289" s="22" t="s">
        <v>245</v>
      </c>
      <c r="B289" s="19" t="s">
        <v>49</v>
      </c>
      <c r="C289" s="19" t="s">
        <v>243</v>
      </c>
      <c r="D289" s="19" t="s">
        <v>246</v>
      </c>
      <c r="E289" s="20"/>
      <c r="F289" s="21">
        <f>F290</f>
        <v>40000</v>
      </c>
      <c r="G289" s="21">
        <f t="shared" ref="G289:W289" si="200">G290</f>
        <v>0</v>
      </c>
      <c r="H289" s="21">
        <f t="shared" si="200"/>
        <v>0</v>
      </c>
      <c r="I289" s="21">
        <f t="shared" si="200"/>
        <v>0</v>
      </c>
      <c r="J289" s="21">
        <f t="shared" si="200"/>
        <v>40000</v>
      </c>
      <c r="K289" s="21">
        <f t="shared" si="200"/>
        <v>0</v>
      </c>
      <c r="L289" s="21">
        <f t="shared" si="200"/>
        <v>40000</v>
      </c>
      <c r="M289" s="21">
        <f t="shared" si="200"/>
        <v>0</v>
      </c>
      <c r="N289" s="21">
        <f t="shared" si="200"/>
        <v>0</v>
      </c>
      <c r="O289" s="21">
        <f t="shared" si="200"/>
        <v>0</v>
      </c>
      <c r="P289" s="21">
        <f t="shared" si="200"/>
        <v>40000</v>
      </c>
      <c r="Q289" s="21">
        <f t="shared" si="200"/>
        <v>0</v>
      </c>
      <c r="R289" s="21">
        <f t="shared" si="200"/>
        <v>40000</v>
      </c>
      <c r="S289" s="21">
        <f t="shared" si="200"/>
        <v>0</v>
      </c>
      <c r="T289" s="21">
        <f t="shared" si="200"/>
        <v>0</v>
      </c>
      <c r="U289" s="21">
        <f t="shared" si="200"/>
        <v>0</v>
      </c>
      <c r="V289" s="21">
        <f t="shared" si="200"/>
        <v>40000</v>
      </c>
      <c r="W289" s="21">
        <f t="shared" si="200"/>
        <v>0</v>
      </c>
      <c r="X289" s="16"/>
    </row>
    <row r="290" spans="1:24" ht="24" customHeight="1" x14ac:dyDescent="0.2">
      <c r="A290" s="23" t="s">
        <v>247</v>
      </c>
      <c r="B290" s="19" t="s">
        <v>49</v>
      </c>
      <c r="C290" s="19" t="s">
        <v>243</v>
      </c>
      <c r="D290" s="19" t="s">
        <v>248</v>
      </c>
      <c r="E290" s="20"/>
      <c r="F290" s="21">
        <f>F293+F291</f>
        <v>40000</v>
      </c>
      <c r="G290" s="21">
        <f t="shared" ref="G290:W290" si="201">G293+G291</f>
        <v>0</v>
      </c>
      <c r="H290" s="21">
        <f t="shared" si="201"/>
        <v>0</v>
      </c>
      <c r="I290" s="21">
        <f t="shared" si="201"/>
        <v>0</v>
      </c>
      <c r="J290" s="21">
        <f t="shared" si="201"/>
        <v>40000</v>
      </c>
      <c r="K290" s="21">
        <f t="shared" si="201"/>
        <v>0</v>
      </c>
      <c r="L290" s="21">
        <f t="shared" si="201"/>
        <v>40000</v>
      </c>
      <c r="M290" s="21">
        <f t="shared" si="201"/>
        <v>0</v>
      </c>
      <c r="N290" s="21">
        <f t="shared" si="201"/>
        <v>0</v>
      </c>
      <c r="O290" s="21">
        <f t="shared" si="201"/>
        <v>0</v>
      </c>
      <c r="P290" s="21">
        <f t="shared" si="201"/>
        <v>40000</v>
      </c>
      <c r="Q290" s="21">
        <f t="shared" si="201"/>
        <v>0</v>
      </c>
      <c r="R290" s="21">
        <f t="shared" si="201"/>
        <v>40000</v>
      </c>
      <c r="S290" s="21">
        <f t="shared" si="201"/>
        <v>0</v>
      </c>
      <c r="T290" s="21">
        <f t="shared" si="201"/>
        <v>0</v>
      </c>
      <c r="U290" s="21">
        <f t="shared" si="201"/>
        <v>0</v>
      </c>
      <c r="V290" s="21">
        <f t="shared" si="201"/>
        <v>40000</v>
      </c>
      <c r="W290" s="21">
        <f t="shared" si="201"/>
        <v>0</v>
      </c>
      <c r="X290" s="16"/>
    </row>
    <row r="291" spans="1:24" ht="24" customHeight="1" x14ac:dyDescent="0.2">
      <c r="A291" s="22" t="s">
        <v>229</v>
      </c>
      <c r="B291" s="19" t="s">
        <v>49</v>
      </c>
      <c r="C291" s="19" t="s">
        <v>243</v>
      </c>
      <c r="D291" s="19" t="s">
        <v>249</v>
      </c>
      <c r="E291" s="20"/>
      <c r="F291" s="21">
        <f>F292</f>
        <v>10000</v>
      </c>
      <c r="G291" s="21">
        <f t="shared" ref="G291:W291" si="202">G292</f>
        <v>0</v>
      </c>
      <c r="H291" s="21">
        <f t="shared" si="202"/>
        <v>0</v>
      </c>
      <c r="I291" s="21">
        <f t="shared" si="202"/>
        <v>0</v>
      </c>
      <c r="J291" s="21">
        <f t="shared" si="202"/>
        <v>10000</v>
      </c>
      <c r="K291" s="21">
        <f t="shared" si="202"/>
        <v>0</v>
      </c>
      <c r="L291" s="21">
        <f t="shared" si="202"/>
        <v>10000</v>
      </c>
      <c r="M291" s="21">
        <f t="shared" si="202"/>
        <v>0</v>
      </c>
      <c r="N291" s="21">
        <f t="shared" si="202"/>
        <v>0</v>
      </c>
      <c r="O291" s="21">
        <f t="shared" si="202"/>
        <v>0</v>
      </c>
      <c r="P291" s="21">
        <f t="shared" si="202"/>
        <v>10000</v>
      </c>
      <c r="Q291" s="21">
        <f t="shared" si="202"/>
        <v>0</v>
      </c>
      <c r="R291" s="21">
        <f t="shared" si="202"/>
        <v>10000</v>
      </c>
      <c r="S291" s="21">
        <f t="shared" si="202"/>
        <v>0</v>
      </c>
      <c r="T291" s="21">
        <f t="shared" si="202"/>
        <v>0</v>
      </c>
      <c r="U291" s="21">
        <f t="shared" si="202"/>
        <v>0</v>
      </c>
      <c r="V291" s="21">
        <f t="shared" si="202"/>
        <v>10000</v>
      </c>
      <c r="W291" s="21">
        <f t="shared" si="202"/>
        <v>0</v>
      </c>
      <c r="X291" s="16"/>
    </row>
    <row r="292" spans="1:24" ht="24" customHeight="1" x14ac:dyDescent="0.2">
      <c r="A292" s="22" t="s">
        <v>31</v>
      </c>
      <c r="B292" s="19" t="s">
        <v>49</v>
      </c>
      <c r="C292" s="19" t="s">
        <v>243</v>
      </c>
      <c r="D292" s="19" t="s">
        <v>249</v>
      </c>
      <c r="E292" s="20">
        <v>200</v>
      </c>
      <c r="F292" s="21">
        <f>'[1]4.ведомства'!G137</f>
        <v>10000</v>
      </c>
      <c r="G292" s="21">
        <f>'[1]4.ведомства'!H137</f>
        <v>0</v>
      </c>
      <c r="H292" s="21">
        <f>'[1]4.ведомства'!I137</f>
        <v>0</v>
      </c>
      <c r="I292" s="21">
        <f>'[1]4.ведомства'!J137</f>
        <v>0</v>
      </c>
      <c r="J292" s="21">
        <f>'[1]4.ведомства'!K137</f>
        <v>10000</v>
      </c>
      <c r="K292" s="21">
        <f>'[1]4.ведомства'!L137</f>
        <v>0</v>
      </c>
      <c r="L292" s="21">
        <f>'[1]4.ведомства'!M137</f>
        <v>10000</v>
      </c>
      <c r="M292" s="21">
        <f>'[1]4.ведомства'!N137</f>
        <v>0</v>
      </c>
      <c r="N292" s="21">
        <f>'[1]4.ведомства'!O137</f>
        <v>0</v>
      </c>
      <c r="O292" s="21">
        <f>'[1]4.ведомства'!P137</f>
        <v>0</v>
      </c>
      <c r="P292" s="21">
        <f>'[1]4.ведомства'!Q137</f>
        <v>10000</v>
      </c>
      <c r="Q292" s="21">
        <f>'[1]4.ведомства'!R137</f>
        <v>0</v>
      </c>
      <c r="R292" s="21">
        <f>'[1]4.ведомства'!S137</f>
        <v>10000</v>
      </c>
      <c r="S292" s="21">
        <f>'[1]4.ведомства'!T137</f>
        <v>0</v>
      </c>
      <c r="T292" s="21">
        <f>'[1]4.ведомства'!U137</f>
        <v>0</v>
      </c>
      <c r="U292" s="21">
        <f>'[1]4.ведомства'!V137</f>
        <v>0</v>
      </c>
      <c r="V292" s="21">
        <f>'[1]4.ведомства'!W137</f>
        <v>10000</v>
      </c>
      <c r="W292" s="21">
        <f>'[1]4.ведомства'!X137</f>
        <v>0</v>
      </c>
      <c r="X292" s="16"/>
    </row>
    <row r="293" spans="1:24" ht="36" customHeight="1" x14ac:dyDescent="0.2">
      <c r="A293" s="23" t="s">
        <v>250</v>
      </c>
      <c r="B293" s="19" t="s">
        <v>49</v>
      </c>
      <c r="C293" s="19" t="s">
        <v>243</v>
      </c>
      <c r="D293" s="19" t="s">
        <v>251</v>
      </c>
      <c r="E293" s="20"/>
      <c r="F293" s="21">
        <f>F294</f>
        <v>30000</v>
      </c>
      <c r="G293" s="21">
        <f t="shared" ref="G293:K293" si="203">G294</f>
        <v>0</v>
      </c>
      <c r="H293" s="21">
        <f t="shared" si="203"/>
        <v>0</v>
      </c>
      <c r="I293" s="21">
        <f t="shared" si="203"/>
        <v>0</v>
      </c>
      <c r="J293" s="21">
        <f t="shared" si="203"/>
        <v>30000</v>
      </c>
      <c r="K293" s="21">
        <f t="shared" si="203"/>
        <v>0</v>
      </c>
      <c r="L293" s="21">
        <f>L294</f>
        <v>30000</v>
      </c>
      <c r="M293" s="21">
        <f t="shared" ref="M293:Q293" si="204">M294</f>
        <v>0</v>
      </c>
      <c r="N293" s="21">
        <f t="shared" si="204"/>
        <v>0</v>
      </c>
      <c r="O293" s="21">
        <f t="shared" si="204"/>
        <v>0</v>
      </c>
      <c r="P293" s="21">
        <f t="shared" si="204"/>
        <v>30000</v>
      </c>
      <c r="Q293" s="21">
        <f t="shared" si="204"/>
        <v>0</v>
      </c>
      <c r="R293" s="21">
        <f>R294</f>
        <v>30000</v>
      </c>
      <c r="S293" s="21">
        <f t="shared" ref="S293:W293" si="205">S294</f>
        <v>0</v>
      </c>
      <c r="T293" s="21">
        <f t="shared" si="205"/>
        <v>0</v>
      </c>
      <c r="U293" s="21">
        <f t="shared" si="205"/>
        <v>0</v>
      </c>
      <c r="V293" s="21">
        <f t="shared" si="205"/>
        <v>30000</v>
      </c>
      <c r="W293" s="21">
        <f t="shared" si="205"/>
        <v>0</v>
      </c>
      <c r="X293" s="16"/>
    </row>
    <row r="294" spans="1:24" ht="24" customHeight="1" x14ac:dyDescent="0.2">
      <c r="A294" s="22" t="s">
        <v>31</v>
      </c>
      <c r="B294" s="19" t="s">
        <v>49</v>
      </c>
      <c r="C294" s="19" t="s">
        <v>243</v>
      </c>
      <c r="D294" s="19" t="s">
        <v>251</v>
      </c>
      <c r="E294" s="20">
        <v>200</v>
      </c>
      <c r="F294" s="21">
        <f>'[1]4.ведомства'!G139</f>
        <v>30000</v>
      </c>
      <c r="G294" s="21">
        <f>'[1]4.ведомства'!H139</f>
        <v>0</v>
      </c>
      <c r="H294" s="21">
        <f>'[1]4.ведомства'!I139</f>
        <v>0</v>
      </c>
      <c r="I294" s="21">
        <f>'[1]4.ведомства'!J139</f>
        <v>0</v>
      </c>
      <c r="J294" s="21">
        <f>'[1]4.ведомства'!K139</f>
        <v>30000</v>
      </c>
      <c r="K294" s="21">
        <f>'[1]4.ведомства'!L139</f>
        <v>0</v>
      </c>
      <c r="L294" s="21">
        <f>'[1]4.ведомства'!M139</f>
        <v>30000</v>
      </c>
      <c r="M294" s="21">
        <f>'[1]4.ведомства'!N139</f>
        <v>0</v>
      </c>
      <c r="N294" s="21">
        <f>'[1]4.ведомства'!O139</f>
        <v>0</v>
      </c>
      <c r="O294" s="21">
        <f>'[1]4.ведомства'!P139</f>
        <v>0</v>
      </c>
      <c r="P294" s="21">
        <f>'[1]4.ведомства'!Q139</f>
        <v>30000</v>
      </c>
      <c r="Q294" s="21">
        <f>'[1]4.ведомства'!R139</f>
        <v>0</v>
      </c>
      <c r="R294" s="21">
        <f>'[1]4.ведомства'!S139</f>
        <v>30000</v>
      </c>
      <c r="S294" s="21">
        <f>'[1]4.ведомства'!T139</f>
        <v>0</v>
      </c>
      <c r="T294" s="21">
        <f>'[1]4.ведомства'!U139</f>
        <v>0</v>
      </c>
      <c r="U294" s="21">
        <f>'[1]4.ведомства'!V139</f>
        <v>0</v>
      </c>
      <c r="V294" s="21">
        <f>'[1]4.ведомства'!W139</f>
        <v>30000</v>
      </c>
      <c r="W294" s="21">
        <f>'[1]4.ведомства'!X139</f>
        <v>0</v>
      </c>
      <c r="X294" s="16"/>
    </row>
    <row r="295" spans="1:24" ht="84" customHeight="1" x14ac:dyDescent="0.2">
      <c r="A295" s="23" t="s">
        <v>221</v>
      </c>
      <c r="B295" s="19" t="s">
        <v>49</v>
      </c>
      <c r="C295" s="19" t="s">
        <v>243</v>
      </c>
      <c r="D295" s="19" t="s">
        <v>222</v>
      </c>
      <c r="E295" s="20"/>
      <c r="F295" s="21">
        <f>F296+F299</f>
        <v>2178328.3200000003</v>
      </c>
      <c r="G295" s="21">
        <f t="shared" ref="G295:W295" si="206">G296+G299</f>
        <v>0</v>
      </c>
      <c r="H295" s="21">
        <f t="shared" si="206"/>
        <v>0</v>
      </c>
      <c r="I295" s="21">
        <f t="shared" si="206"/>
        <v>0</v>
      </c>
      <c r="J295" s="21">
        <f t="shared" si="206"/>
        <v>2178328.3200000003</v>
      </c>
      <c r="K295" s="21">
        <f t="shared" si="206"/>
        <v>0</v>
      </c>
      <c r="L295" s="21">
        <f t="shared" si="206"/>
        <v>1711368.32</v>
      </c>
      <c r="M295" s="21">
        <f t="shared" si="206"/>
        <v>0</v>
      </c>
      <c r="N295" s="21">
        <f t="shared" si="206"/>
        <v>0</v>
      </c>
      <c r="O295" s="21">
        <f t="shared" si="206"/>
        <v>0</v>
      </c>
      <c r="P295" s="21">
        <f t="shared" si="206"/>
        <v>1711368.32</v>
      </c>
      <c r="Q295" s="21">
        <f t="shared" si="206"/>
        <v>0</v>
      </c>
      <c r="R295" s="21">
        <f t="shared" si="206"/>
        <v>1711368.32</v>
      </c>
      <c r="S295" s="21">
        <f t="shared" si="206"/>
        <v>0</v>
      </c>
      <c r="T295" s="21">
        <f t="shared" si="206"/>
        <v>0</v>
      </c>
      <c r="U295" s="21">
        <f t="shared" si="206"/>
        <v>0</v>
      </c>
      <c r="V295" s="21">
        <f t="shared" si="206"/>
        <v>1711368.32</v>
      </c>
      <c r="W295" s="21">
        <f t="shared" si="206"/>
        <v>0</v>
      </c>
      <c r="X295" s="16"/>
    </row>
    <row r="296" spans="1:24" ht="24" customHeight="1" x14ac:dyDescent="0.2">
      <c r="A296" s="22" t="s">
        <v>252</v>
      </c>
      <c r="B296" s="19" t="s">
        <v>49</v>
      </c>
      <c r="C296" s="19" t="s">
        <v>243</v>
      </c>
      <c r="D296" s="19" t="s">
        <v>253</v>
      </c>
      <c r="E296" s="20"/>
      <c r="F296" s="21">
        <f>F297</f>
        <v>1265968.32</v>
      </c>
      <c r="G296" s="21">
        <f t="shared" ref="G296:K297" si="207">G297</f>
        <v>0</v>
      </c>
      <c r="H296" s="21">
        <f t="shared" si="207"/>
        <v>0</v>
      </c>
      <c r="I296" s="21">
        <f t="shared" si="207"/>
        <v>0</v>
      </c>
      <c r="J296" s="21">
        <f t="shared" si="207"/>
        <v>1265968.32</v>
      </c>
      <c r="K296" s="21">
        <f t="shared" si="207"/>
        <v>0</v>
      </c>
      <c r="L296" s="21">
        <f>L297</f>
        <v>1066968.32</v>
      </c>
      <c r="M296" s="21">
        <f t="shared" ref="M296:Q297" si="208">M297</f>
        <v>0</v>
      </c>
      <c r="N296" s="21">
        <f t="shared" si="208"/>
        <v>0</v>
      </c>
      <c r="O296" s="21">
        <f t="shared" si="208"/>
        <v>0</v>
      </c>
      <c r="P296" s="21">
        <f t="shared" si="208"/>
        <v>1066968.32</v>
      </c>
      <c r="Q296" s="21">
        <f t="shared" si="208"/>
        <v>0</v>
      </c>
      <c r="R296" s="21">
        <f>R297</f>
        <v>1066968.32</v>
      </c>
      <c r="S296" s="21">
        <f t="shared" ref="S296:W297" si="209">S297</f>
        <v>0</v>
      </c>
      <c r="T296" s="21">
        <f t="shared" si="209"/>
        <v>0</v>
      </c>
      <c r="U296" s="21">
        <f t="shared" si="209"/>
        <v>0</v>
      </c>
      <c r="V296" s="21">
        <f t="shared" si="209"/>
        <v>1066968.32</v>
      </c>
      <c r="W296" s="21">
        <f t="shared" si="209"/>
        <v>0</v>
      </c>
      <c r="X296" s="16"/>
    </row>
    <row r="297" spans="1:24" ht="24" customHeight="1" x14ac:dyDescent="0.2">
      <c r="A297" s="23" t="s">
        <v>254</v>
      </c>
      <c r="B297" s="19" t="s">
        <v>49</v>
      </c>
      <c r="C297" s="19" t="s">
        <v>243</v>
      </c>
      <c r="D297" s="19" t="s">
        <v>255</v>
      </c>
      <c r="E297" s="20"/>
      <c r="F297" s="21">
        <f>F298</f>
        <v>1265968.32</v>
      </c>
      <c r="G297" s="21">
        <f t="shared" si="207"/>
        <v>0</v>
      </c>
      <c r="H297" s="21">
        <f t="shared" si="207"/>
        <v>0</v>
      </c>
      <c r="I297" s="21">
        <f t="shared" si="207"/>
        <v>0</v>
      </c>
      <c r="J297" s="21">
        <f t="shared" si="207"/>
        <v>1265968.32</v>
      </c>
      <c r="K297" s="21">
        <f t="shared" si="207"/>
        <v>0</v>
      </c>
      <c r="L297" s="21">
        <f>L298</f>
        <v>1066968.32</v>
      </c>
      <c r="M297" s="21">
        <f t="shared" si="208"/>
        <v>0</v>
      </c>
      <c r="N297" s="21">
        <f t="shared" si="208"/>
        <v>0</v>
      </c>
      <c r="O297" s="21">
        <f t="shared" si="208"/>
        <v>0</v>
      </c>
      <c r="P297" s="21">
        <f t="shared" si="208"/>
        <v>1066968.32</v>
      </c>
      <c r="Q297" s="21">
        <f t="shared" si="208"/>
        <v>0</v>
      </c>
      <c r="R297" s="21">
        <f>R298</f>
        <v>1066968.32</v>
      </c>
      <c r="S297" s="21">
        <f t="shared" si="209"/>
        <v>0</v>
      </c>
      <c r="T297" s="21">
        <f t="shared" si="209"/>
        <v>0</v>
      </c>
      <c r="U297" s="21">
        <f t="shared" si="209"/>
        <v>0</v>
      </c>
      <c r="V297" s="21">
        <f t="shared" si="209"/>
        <v>1066968.32</v>
      </c>
      <c r="W297" s="21">
        <f t="shared" si="209"/>
        <v>0</v>
      </c>
      <c r="X297" s="16"/>
    </row>
    <row r="298" spans="1:24" ht="24" customHeight="1" x14ac:dyDescent="0.2">
      <c r="A298" s="22" t="s">
        <v>31</v>
      </c>
      <c r="B298" s="19" t="s">
        <v>49</v>
      </c>
      <c r="C298" s="19" t="s">
        <v>243</v>
      </c>
      <c r="D298" s="19" t="s">
        <v>255</v>
      </c>
      <c r="E298" s="20">
        <v>200</v>
      </c>
      <c r="F298" s="21">
        <f>'[1]4.ведомства'!G994</f>
        <v>1265968.32</v>
      </c>
      <c r="G298" s="21">
        <f>'[1]4.ведомства'!H994</f>
        <v>0</v>
      </c>
      <c r="H298" s="21">
        <f>'[1]4.ведомства'!I994</f>
        <v>0</v>
      </c>
      <c r="I298" s="21">
        <f>'[1]4.ведомства'!J994</f>
        <v>0</v>
      </c>
      <c r="J298" s="21">
        <f>'[1]4.ведомства'!K994</f>
        <v>1265968.32</v>
      </c>
      <c r="K298" s="21">
        <f>'[1]4.ведомства'!L994</f>
        <v>0</v>
      </c>
      <c r="L298" s="21">
        <f>'[1]4.ведомства'!M994</f>
        <v>1066968.32</v>
      </c>
      <c r="M298" s="21">
        <f>'[1]4.ведомства'!N994</f>
        <v>0</v>
      </c>
      <c r="N298" s="21">
        <f>'[1]4.ведомства'!O994</f>
        <v>0</v>
      </c>
      <c r="O298" s="21">
        <f>'[1]4.ведомства'!P994</f>
        <v>0</v>
      </c>
      <c r="P298" s="21">
        <f>'[1]4.ведомства'!Q994</f>
        <v>1066968.32</v>
      </c>
      <c r="Q298" s="21">
        <f>'[1]4.ведомства'!R994</f>
        <v>0</v>
      </c>
      <c r="R298" s="21">
        <f>'[1]4.ведомства'!S994</f>
        <v>1066968.32</v>
      </c>
      <c r="S298" s="21">
        <f>'[1]4.ведомства'!T994</f>
        <v>0</v>
      </c>
      <c r="T298" s="21">
        <f>'[1]4.ведомства'!U994</f>
        <v>0</v>
      </c>
      <c r="U298" s="21">
        <f>'[1]4.ведомства'!V994</f>
        <v>0</v>
      </c>
      <c r="V298" s="21">
        <f>'[1]4.ведомства'!W994</f>
        <v>1066968.32</v>
      </c>
      <c r="W298" s="21">
        <f>'[1]4.ведомства'!X994</f>
        <v>0</v>
      </c>
      <c r="X298" s="16"/>
    </row>
    <row r="299" spans="1:24" ht="24" customHeight="1" x14ac:dyDescent="0.2">
      <c r="A299" s="23" t="s">
        <v>227</v>
      </c>
      <c r="B299" s="19" t="s">
        <v>49</v>
      </c>
      <c r="C299" s="19" t="s">
        <v>243</v>
      </c>
      <c r="D299" s="19" t="s">
        <v>228</v>
      </c>
      <c r="E299" s="20"/>
      <c r="F299" s="21">
        <f>F300</f>
        <v>912360</v>
      </c>
      <c r="G299" s="21">
        <f t="shared" ref="G299:K300" si="210">G300</f>
        <v>0</v>
      </c>
      <c r="H299" s="21">
        <f t="shared" si="210"/>
        <v>0</v>
      </c>
      <c r="I299" s="21">
        <f t="shared" si="210"/>
        <v>0</v>
      </c>
      <c r="J299" s="21">
        <f t="shared" si="210"/>
        <v>912360</v>
      </c>
      <c r="K299" s="21">
        <f t="shared" si="210"/>
        <v>0</v>
      </c>
      <c r="L299" s="21">
        <f>L300</f>
        <v>644400</v>
      </c>
      <c r="M299" s="21">
        <f t="shared" ref="M299:Q300" si="211">M300</f>
        <v>0</v>
      </c>
      <c r="N299" s="21">
        <f t="shared" si="211"/>
        <v>0</v>
      </c>
      <c r="O299" s="21">
        <f t="shared" si="211"/>
        <v>0</v>
      </c>
      <c r="P299" s="21">
        <f t="shared" si="211"/>
        <v>644400</v>
      </c>
      <c r="Q299" s="21">
        <f t="shared" si="211"/>
        <v>0</v>
      </c>
      <c r="R299" s="21">
        <f>R300</f>
        <v>644400</v>
      </c>
      <c r="S299" s="21">
        <f t="shared" ref="S299:W300" si="212">S300</f>
        <v>0</v>
      </c>
      <c r="T299" s="21">
        <f t="shared" si="212"/>
        <v>0</v>
      </c>
      <c r="U299" s="21">
        <f t="shared" si="212"/>
        <v>0</v>
      </c>
      <c r="V299" s="21">
        <f t="shared" si="212"/>
        <v>644400</v>
      </c>
      <c r="W299" s="21">
        <f t="shared" si="212"/>
        <v>0</v>
      </c>
      <c r="X299" s="16"/>
    </row>
    <row r="300" spans="1:24" ht="12" customHeight="1" x14ac:dyDescent="0.2">
      <c r="A300" s="22" t="s">
        <v>256</v>
      </c>
      <c r="B300" s="19" t="s">
        <v>49</v>
      </c>
      <c r="C300" s="19" t="s">
        <v>243</v>
      </c>
      <c r="D300" s="19" t="s">
        <v>257</v>
      </c>
      <c r="E300" s="20"/>
      <c r="F300" s="21">
        <f>F301</f>
        <v>912360</v>
      </c>
      <c r="G300" s="21">
        <f t="shared" si="210"/>
        <v>0</v>
      </c>
      <c r="H300" s="21">
        <f t="shared" si="210"/>
        <v>0</v>
      </c>
      <c r="I300" s="21">
        <f t="shared" si="210"/>
        <v>0</v>
      </c>
      <c r="J300" s="21">
        <f t="shared" si="210"/>
        <v>912360</v>
      </c>
      <c r="K300" s="21">
        <f t="shared" si="210"/>
        <v>0</v>
      </c>
      <c r="L300" s="21">
        <f>L301</f>
        <v>644400</v>
      </c>
      <c r="M300" s="21">
        <f t="shared" si="211"/>
        <v>0</v>
      </c>
      <c r="N300" s="21">
        <f t="shared" si="211"/>
        <v>0</v>
      </c>
      <c r="O300" s="21">
        <f t="shared" si="211"/>
        <v>0</v>
      </c>
      <c r="P300" s="21">
        <f t="shared" si="211"/>
        <v>644400</v>
      </c>
      <c r="Q300" s="21">
        <f t="shared" si="211"/>
        <v>0</v>
      </c>
      <c r="R300" s="21">
        <f>R301</f>
        <v>644400</v>
      </c>
      <c r="S300" s="21">
        <f t="shared" si="212"/>
        <v>0</v>
      </c>
      <c r="T300" s="21">
        <f t="shared" si="212"/>
        <v>0</v>
      </c>
      <c r="U300" s="21">
        <f t="shared" si="212"/>
        <v>0</v>
      </c>
      <c r="V300" s="21">
        <f t="shared" si="212"/>
        <v>644400</v>
      </c>
      <c r="W300" s="21">
        <f t="shared" si="212"/>
        <v>0</v>
      </c>
      <c r="X300" s="16"/>
    </row>
    <row r="301" spans="1:24" ht="24" customHeight="1" x14ac:dyDescent="0.2">
      <c r="A301" s="22" t="s">
        <v>31</v>
      </c>
      <c r="B301" s="19" t="s">
        <v>49</v>
      </c>
      <c r="C301" s="19" t="s">
        <v>243</v>
      </c>
      <c r="D301" s="19" t="s">
        <v>257</v>
      </c>
      <c r="E301" s="20">
        <v>200</v>
      </c>
      <c r="F301" s="21">
        <f>'[1]4.ведомства'!G997</f>
        <v>912360</v>
      </c>
      <c r="G301" s="21">
        <f>'[1]4.ведомства'!H997</f>
        <v>0</v>
      </c>
      <c r="H301" s="21">
        <f>'[1]4.ведомства'!I997</f>
        <v>0</v>
      </c>
      <c r="I301" s="21">
        <f>'[1]4.ведомства'!J997</f>
        <v>0</v>
      </c>
      <c r="J301" s="21">
        <f>'[1]4.ведомства'!K997</f>
        <v>912360</v>
      </c>
      <c r="K301" s="21">
        <f>'[1]4.ведомства'!L997</f>
        <v>0</v>
      </c>
      <c r="L301" s="21">
        <f>'[1]4.ведомства'!M997</f>
        <v>644400</v>
      </c>
      <c r="M301" s="21">
        <f>'[1]4.ведомства'!N997</f>
        <v>0</v>
      </c>
      <c r="N301" s="21">
        <f>'[1]4.ведомства'!O997</f>
        <v>0</v>
      </c>
      <c r="O301" s="21">
        <f>'[1]4.ведомства'!P997</f>
        <v>0</v>
      </c>
      <c r="P301" s="21">
        <f>'[1]4.ведомства'!Q997</f>
        <v>644400</v>
      </c>
      <c r="Q301" s="21">
        <f>'[1]4.ведомства'!R997</f>
        <v>0</v>
      </c>
      <c r="R301" s="21">
        <f>'[1]4.ведомства'!S997</f>
        <v>644400</v>
      </c>
      <c r="S301" s="21">
        <f>'[1]4.ведомства'!T997</f>
        <v>0</v>
      </c>
      <c r="T301" s="21">
        <f>'[1]4.ведомства'!U997</f>
        <v>0</v>
      </c>
      <c r="U301" s="21">
        <f>'[1]4.ведомства'!V997</f>
        <v>0</v>
      </c>
      <c r="V301" s="21">
        <f>'[1]4.ведомства'!W997</f>
        <v>644400</v>
      </c>
      <c r="W301" s="21">
        <f>'[1]4.ведомства'!X997</f>
        <v>0</v>
      </c>
      <c r="X301" s="16"/>
    </row>
    <row r="302" spans="1:24" ht="48" customHeight="1" x14ac:dyDescent="0.2">
      <c r="A302" s="23" t="s">
        <v>258</v>
      </c>
      <c r="B302" s="19" t="s">
        <v>49</v>
      </c>
      <c r="C302" s="19" t="s">
        <v>243</v>
      </c>
      <c r="D302" s="19" t="s">
        <v>259</v>
      </c>
      <c r="E302" s="20"/>
      <c r="F302" s="21">
        <f t="shared" ref="F302:W302" si="213">F303+F308+F311</f>
        <v>90000</v>
      </c>
      <c r="G302" s="21">
        <f t="shared" si="213"/>
        <v>0</v>
      </c>
      <c r="H302" s="21">
        <f t="shared" si="213"/>
        <v>0</v>
      </c>
      <c r="I302" s="21">
        <f t="shared" si="213"/>
        <v>0</v>
      </c>
      <c r="J302" s="21">
        <f t="shared" si="213"/>
        <v>90000</v>
      </c>
      <c r="K302" s="21">
        <f t="shared" si="213"/>
        <v>0</v>
      </c>
      <c r="L302" s="21">
        <f t="shared" si="213"/>
        <v>90000</v>
      </c>
      <c r="M302" s="21">
        <f t="shared" si="213"/>
        <v>0</v>
      </c>
      <c r="N302" s="21">
        <f t="shared" si="213"/>
        <v>0</v>
      </c>
      <c r="O302" s="21">
        <f t="shared" si="213"/>
        <v>0</v>
      </c>
      <c r="P302" s="21">
        <f t="shared" si="213"/>
        <v>90000</v>
      </c>
      <c r="Q302" s="21">
        <f t="shared" si="213"/>
        <v>0</v>
      </c>
      <c r="R302" s="21">
        <f t="shared" si="213"/>
        <v>90000</v>
      </c>
      <c r="S302" s="21">
        <f t="shared" si="213"/>
        <v>0</v>
      </c>
      <c r="T302" s="21">
        <f t="shared" si="213"/>
        <v>0</v>
      </c>
      <c r="U302" s="21">
        <f t="shared" si="213"/>
        <v>0</v>
      </c>
      <c r="V302" s="21">
        <f t="shared" si="213"/>
        <v>90000</v>
      </c>
      <c r="W302" s="21">
        <f t="shared" si="213"/>
        <v>0</v>
      </c>
      <c r="X302" s="16"/>
    </row>
    <row r="303" spans="1:24" ht="24" customHeight="1" x14ac:dyDescent="0.2">
      <c r="A303" s="23" t="s">
        <v>260</v>
      </c>
      <c r="B303" s="19" t="s">
        <v>49</v>
      </c>
      <c r="C303" s="19" t="s">
        <v>243</v>
      </c>
      <c r="D303" s="19" t="s">
        <v>261</v>
      </c>
      <c r="E303" s="20"/>
      <c r="F303" s="21">
        <f t="shared" ref="F303:W303" si="214">F304+F306</f>
        <v>80000</v>
      </c>
      <c r="G303" s="21">
        <f t="shared" si="214"/>
        <v>0</v>
      </c>
      <c r="H303" s="21">
        <f t="shared" si="214"/>
        <v>0</v>
      </c>
      <c r="I303" s="21">
        <f t="shared" si="214"/>
        <v>0</v>
      </c>
      <c r="J303" s="21">
        <f t="shared" si="214"/>
        <v>80000</v>
      </c>
      <c r="K303" s="21">
        <f t="shared" si="214"/>
        <v>0</v>
      </c>
      <c r="L303" s="21">
        <f t="shared" si="214"/>
        <v>80000</v>
      </c>
      <c r="M303" s="21">
        <f t="shared" si="214"/>
        <v>0</v>
      </c>
      <c r="N303" s="21">
        <f t="shared" si="214"/>
        <v>0</v>
      </c>
      <c r="O303" s="21">
        <f t="shared" si="214"/>
        <v>0</v>
      </c>
      <c r="P303" s="21">
        <f t="shared" si="214"/>
        <v>80000</v>
      </c>
      <c r="Q303" s="21">
        <f t="shared" si="214"/>
        <v>0</v>
      </c>
      <c r="R303" s="21">
        <f t="shared" si="214"/>
        <v>80000</v>
      </c>
      <c r="S303" s="21">
        <f t="shared" si="214"/>
        <v>0</v>
      </c>
      <c r="T303" s="21">
        <f t="shared" si="214"/>
        <v>0</v>
      </c>
      <c r="U303" s="21">
        <f t="shared" si="214"/>
        <v>0</v>
      </c>
      <c r="V303" s="21">
        <f t="shared" si="214"/>
        <v>80000</v>
      </c>
      <c r="W303" s="21">
        <f t="shared" si="214"/>
        <v>0</v>
      </c>
      <c r="X303" s="16"/>
    </row>
    <row r="304" spans="1:24" ht="24" customHeight="1" x14ac:dyDescent="0.2">
      <c r="A304" s="23" t="s">
        <v>262</v>
      </c>
      <c r="B304" s="19" t="s">
        <v>49</v>
      </c>
      <c r="C304" s="19" t="s">
        <v>243</v>
      </c>
      <c r="D304" s="19" t="s">
        <v>263</v>
      </c>
      <c r="E304" s="20"/>
      <c r="F304" s="21">
        <f t="shared" ref="F304:W304" si="215">F305</f>
        <v>0</v>
      </c>
      <c r="G304" s="21">
        <f t="shared" si="215"/>
        <v>0</v>
      </c>
      <c r="H304" s="21">
        <f t="shared" si="215"/>
        <v>0</v>
      </c>
      <c r="I304" s="21">
        <f t="shared" si="215"/>
        <v>0</v>
      </c>
      <c r="J304" s="21">
        <f t="shared" si="215"/>
        <v>0</v>
      </c>
      <c r="K304" s="21">
        <f t="shared" si="215"/>
        <v>0</v>
      </c>
      <c r="L304" s="21">
        <f t="shared" si="215"/>
        <v>0</v>
      </c>
      <c r="M304" s="21">
        <f t="shared" si="215"/>
        <v>0</v>
      </c>
      <c r="N304" s="21">
        <f t="shared" si="215"/>
        <v>0</v>
      </c>
      <c r="O304" s="21">
        <f t="shared" si="215"/>
        <v>0</v>
      </c>
      <c r="P304" s="21">
        <f t="shared" si="215"/>
        <v>0</v>
      </c>
      <c r="Q304" s="21">
        <f t="shared" si="215"/>
        <v>0</v>
      </c>
      <c r="R304" s="21">
        <f t="shared" si="215"/>
        <v>0</v>
      </c>
      <c r="S304" s="21">
        <f t="shared" si="215"/>
        <v>0</v>
      </c>
      <c r="T304" s="21">
        <f t="shared" si="215"/>
        <v>0</v>
      </c>
      <c r="U304" s="21">
        <f t="shared" si="215"/>
        <v>0</v>
      </c>
      <c r="V304" s="21">
        <f t="shared" si="215"/>
        <v>0</v>
      </c>
      <c r="W304" s="21">
        <f t="shared" si="215"/>
        <v>0</v>
      </c>
      <c r="X304" s="16"/>
    </row>
    <row r="305" spans="1:24" ht="24" customHeight="1" x14ac:dyDescent="0.2">
      <c r="A305" s="22" t="s">
        <v>31</v>
      </c>
      <c r="B305" s="19" t="s">
        <v>49</v>
      </c>
      <c r="C305" s="19" t="s">
        <v>243</v>
      </c>
      <c r="D305" s="19" t="s">
        <v>263</v>
      </c>
      <c r="E305" s="20">
        <v>200</v>
      </c>
      <c r="F305" s="21">
        <f>'[1]4.ведомства'!G143</f>
        <v>0</v>
      </c>
      <c r="G305" s="21">
        <f>'[1]4.ведомства'!H143</f>
        <v>0</v>
      </c>
      <c r="H305" s="21">
        <f>'[1]4.ведомства'!I143</f>
        <v>0</v>
      </c>
      <c r="I305" s="21">
        <f>'[1]4.ведомства'!J143</f>
        <v>0</v>
      </c>
      <c r="J305" s="21">
        <f>'[1]4.ведомства'!K143</f>
        <v>0</v>
      </c>
      <c r="K305" s="21">
        <f>'[1]4.ведомства'!L143</f>
        <v>0</v>
      </c>
      <c r="L305" s="21">
        <f>'[1]4.ведомства'!M143</f>
        <v>0</v>
      </c>
      <c r="M305" s="21">
        <f>'[1]4.ведомства'!N143</f>
        <v>0</v>
      </c>
      <c r="N305" s="21">
        <f>'[1]4.ведомства'!O143</f>
        <v>0</v>
      </c>
      <c r="O305" s="21">
        <f>'[1]4.ведомства'!P143</f>
        <v>0</v>
      </c>
      <c r="P305" s="21">
        <f>'[1]4.ведомства'!Q143</f>
        <v>0</v>
      </c>
      <c r="Q305" s="21">
        <f>'[1]4.ведомства'!R143</f>
        <v>0</v>
      </c>
      <c r="R305" s="21">
        <f>'[1]4.ведомства'!S143</f>
        <v>0</v>
      </c>
      <c r="S305" s="21">
        <f>'[1]4.ведомства'!T143</f>
        <v>0</v>
      </c>
      <c r="T305" s="21">
        <f>'[1]4.ведомства'!U143</f>
        <v>0</v>
      </c>
      <c r="U305" s="21">
        <f>'[1]4.ведомства'!V143</f>
        <v>0</v>
      </c>
      <c r="V305" s="21">
        <f>'[1]4.ведомства'!W143</f>
        <v>0</v>
      </c>
      <c r="W305" s="21">
        <f>'[1]4.ведомства'!X143</f>
        <v>0</v>
      </c>
      <c r="X305" s="16"/>
    </row>
    <row r="306" spans="1:24" ht="24" customHeight="1" x14ac:dyDescent="0.2">
      <c r="A306" s="23" t="s">
        <v>264</v>
      </c>
      <c r="B306" s="19" t="s">
        <v>49</v>
      </c>
      <c r="C306" s="19" t="s">
        <v>243</v>
      </c>
      <c r="D306" s="19" t="s">
        <v>265</v>
      </c>
      <c r="E306" s="20"/>
      <c r="F306" s="21">
        <f t="shared" ref="F306:W306" si="216">F307</f>
        <v>80000</v>
      </c>
      <c r="G306" s="21">
        <f t="shared" si="216"/>
        <v>0</v>
      </c>
      <c r="H306" s="21">
        <f t="shared" si="216"/>
        <v>0</v>
      </c>
      <c r="I306" s="21">
        <f t="shared" si="216"/>
        <v>0</v>
      </c>
      <c r="J306" s="21">
        <f t="shared" si="216"/>
        <v>80000</v>
      </c>
      <c r="K306" s="21">
        <f t="shared" si="216"/>
        <v>0</v>
      </c>
      <c r="L306" s="21">
        <f t="shared" si="216"/>
        <v>80000</v>
      </c>
      <c r="M306" s="21">
        <f t="shared" si="216"/>
        <v>0</v>
      </c>
      <c r="N306" s="21">
        <f t="shared" si="216"/>
        <v>0</v>
      </c>
      <c r="O306" s="21">
        <f t="shared" si="216"/>
        <v>0</v>
      </c>
      <c r="P306" s="21">
        <f t="shared" si="216"/>
        <v>80000</v>
      </c>
      <c r="Q306" s="21">
        <f t="shared" si="216"/>
        <v>0</v>
      </c>
      <c r="R306" s="21">
        <f t="shared" si="216"/>
        <v>80000</v>
      </c>
      <c r="S306" s="21">
        <f t="shared" si="216"/>
        <v>0</v>
      </c>
      <c r="T306" s="21">
        <f t="shared" si="216"/>
        <v>0</v>
      </c>
      <c r="U306" s="21">
        <f t="shared" si="216"/>
        <v>0</v>
      </c>
      <c r="V306" s="21">
        <f t="shared" si="216"/>
        <v>80000</v>
      </c>
      <c r="W306" s="21">
        <f t="shared" si="216"/>
        <v>0</v>
      </c>
      <c r="X306" s="16"/>
    </row>
    <row r="307" spans="1:24" ht="24" customHeight="1" x14ac:dyDescent="0.2">
      <c r="A307" s="22" t="s">
        <v>31</v>
      </c>
      <c r="B307" s="19" t="s">
        <v>49</v>
      </c>
      <c r="C307" s="19" t="s">
        <v>243</v>
      </c>
      <c r="D307" s="19" t="s">
        <v>265</v>
      </c>
      <c r="E307" s="20">
        <v>200</v>
      </c>
      <c r="F307" s="21">
        <f>'[1]4.ведомства'!G145+'[1]4.ведомства'!G1001</f>
        <v>80000</v>
      </c>
      <c r="G307" s="21">
        <f>'[1]4.ведомства'!H145+'[1]4.ведомства'!H1001</f>
        <v>0</v>
      </c>
      <c r="H307" s="21">
        <f>'[1]4.ведомства'!I145+'[1]4.ведомства'!I1001</f>
        <v>0</v>
      </c>
      <c r="I307" s="21">
        <f>'[1]4.ведомства'!J145+'[1]4.ведомства'!J1001</f>
        <v>0</v>
      </c>
      <c r="J307" s="21">
        <f>'[1]4.ведомства'!K145+'[1]4.ведомства'!K1001</f>
        <v>80000</v>
      </c>
      <c r="K307" s="21">
        <f>'[1]4.ведомства'!L145+'[1]4.ведомства'!L1001</f>
        <v>0</v>
      </c>
      <c r="L307" s="21">
        <f>'[1]4.ведомства'!M145+'[1]4.ведомства'!M1001</f>
        <v>80000</v>
      </c>
      <c r="M307" s="21">
        <f>'[1]4.ведомства'!N145+'[1]4.ведомства'!N1001</f>
        <v>0</v>
      </c>
      <c r="N307" s="21">
        <f>'[1]4.ведомства'!O145+'[1]4.ведомства'!O1001</f>
        <v>0</v>
      </c>
      <c r="O307" s="21">
        <f>'[1]4.ведомства'!P145+'[1]4.ведомства'!P1001</f>
        <v>0</v>
      </c>
      <c r="P307" s="21">
        <f>'[1]4.ведомства'!Q145+'[1]4.ведомства'!Q1001</f>
        <v>80000</v>
      </c>
      <c r="Q307" s="21">
        <f>'[1]4.ведомства'!R145+'[1]4.ведомства'!R1001</f>
        <v>0</v>
      </c>
      <c r="R307" s="21">
        <f>'[1]4.ведомства'!S145+'[1]4.ведомства'!S1001</f>
        <v>80000</v>
      </c>
      <c r="S307" s="21">
        <f>'[1]4.ведомства'!T145+'[1]4.ведомства'!T1001</f>
        <v>0</v>
      </c>
      <c r="T307" s="21">
        <f>'[1]4.ведомства'!U145+'[1]4.ведомства'!U1001</f>
        <v>0</v>
      </c>
      <c r="U307" s="21">
        <f>'[1]4.ведомства'!V145+'[1]4.ведомства'!V1001</f>
        <v>0</v>
      </c>
      <c r="V307" s="21">
        <f>'[1]4.ведомства'!W145+'[1]4.ведомства'!W1001</f>
        <v>80000</v>
      </c>
      <c r="W307" s="21">
        <f>'[1]4.ведомства'!X145+'[1]4.ведомства'!X1001</f>
        <v>0</v>
      </c>
      <c r="X307" s="16"/>
    </row>
    <row r="308" spans="1:24" ht="24" customHeight="1" x14ac:dyDescent="0.2">
      <c r="A308" s="23" t="s">
        <v>266</v>
      </c>
      <c r="B308" s="19" t="s">
        <v>49</v>
      </c>
      <c r="C308" s="19" t="s">
        <v>243</v>
      </c>
      <c r="D308" s="19" t="s">
        <v>267</v>
      </c>
      <c r="E308" s="20"/>
      <c r="F308" s="21">
        <f>F309</f>
        <v>0</v>
      </c>
      <c r="G308" s="21">
        <f t="shared" ref="G308:K309" si="217">G309</f>
        <v>0</v>
      </c>
      <c r="H308" s="21">
        <f t="shared" si="217"/>
        <v>0</v>
      </c>
      <c r="I308" s="21">
        <f t="shared" si="217"/>
        <v>0</v>
      </c>
      <c r="J308" s="21">
        <f t="shared" si="217"/>
        <v>0</v>
      </c>
      <c r="K308" s="21">
        <f t="shared" si="217"/>
        <v>0</v>
      </c>
      <c r="L308" s="21">
        <f>L309</f>
        <v>0</v>
      </c>
      <c r="M308" s="21">
        <f t="shared" ref="M308:Q309" si="218">M309</f>
        <v>0</v>
      </c>
      <c r="N308" s="21">
        <f t="shared" si="218"/>
        <v>0</v>
      </c>
      <c r="O308" s="21">
        <f t="shared" si="218"/>
        <v>0</v>
      </c>
      <c r="P308" s="21">
        <f t="shared" si="218"/>
        <v>0</v>
      </c>
      <c r="Q308" s="21">
        <f t="shared" si="218"/>
        <v>0</v>
      </c>
      <c r="R308" s="21">
        <f>R309</f>
        <v>0</v>
      </c>
      <c r="S308" s="21">
        <f t="shared" ref="S308:W309" si="219">S309</f>
        <v>0</v>
      </c>
      <c r="T308" s="21">
        <f t="shared" si="219"/>
        <v>0</v>
      </c>
      <c r="U308" s="21">
        <f t="shared" si="219"/>
        <v>0</v>
      </c>
      <c r="V308" s="21">
        <f t="shared" si="219"/>
        <v>0</v>
      </c>
      <c r="W308" s="21">
        <f t="shared" si="219"/>
        <v>0</v>
      </c>
      <c r="X308" s="16"/>
    </row>
    <row r="309" spans="1:24" ht="24" customHeight="1" x14ac:dyDescent="0.2">
      <c r="A309" s="23" t="s">
        <v>268</v>
      </c>
      <c r="B309" s="19" t="s">
        <v>49</v>
      </c>
      <c r="C309" s="19" t="s">
        <v>243</v>
      </c>
      <c r="D309" s="19" t="s">
        <v>269</v>
      </c>
      <c r="E309" s="20"/>
      <c r="F309" s="21">
        <f>F310</f>
        <v>0</v>
      </c>
      <c r="G309" s="21">
        <f t="shared" si="217"/>
        <v>0</v>
      </c>
      <c r="H309" s="21">
        <f t="shared" si="217"/>
        <v>0</v>
      </c>
      <c r="I309" s="21">
        <f t="shared" si="217"/>
        <v>0</v>
      </c>
      <c r="J309" s="21">
        <f t="shared" si="217"/>
        <v>0</v>
      </c>
      <c r="K309" s="21">
        <f t="shared" si="217"/>
        <v>0</v>
      </c>
      <c r="L309" s="21">
        <f>L310</f>
        <v>0</v>
      </c>
      <c r="M309" s="21">
        <f t="shared" si="218"/>
        <v>0</v>
      </c>
      <c r="N309" s="21">
        <f t="shared" si="218"/>
        <v>0</v>
      </c>
      <c r="O309" s="21">
        <f t="shared" si="218"/>
        <v>0</v>
      </c>
      <c r="P309" s="21">
        <f t="shared" si="218"/>
        <v>0</v>
      </c>
      <c r="Q309" s="21">
        <f t="shared" si="218"/>
        <v>0</v>
      </c>
      <c r="R309" s="21">
        <f>R310</f>
        <v>0</v>
      </c>
      <c r="S309" s="21">
        <f t="shared" si="219"/>
        <v>0</v>
      </c>
      <c r="T309" s="21">
        <f t="shared" si="219"/>
        <v>0</v>
      </c>
      <c r="U309" s="21">
        <f t="shared" si="219"/>
        <v>0</v>
      </c>
      <c r="V309" s="21">
        <f t="shared" si="219"/>
        <v>0</v>
      </c>
      <c r="W309" s="21">
        <f t="shared" si="219"/>
        <v>0</v>
      </c>
      <c r="X309" s="16"/>
    </row>
    <row r="310" spans="1:24" ht="24" customHeight="1" x14ac:dyDescent="0.2">
      <c r="A310" s="22" t="s">
        <v>31</v>
      </c>
      <c r="B310" s="19" t="s">
        <v>49</v>
      </c>
      <c r="C310" s="19" t="s">
        <v>243</v>
      </c>
      <c r="D310" s="19" t="s">
        <v>269</v>
      </c>
      <c r="E310" s="20">
        <v>200</v>
      </c>
      <c r="F310" s="21">
        <f>'[1]4.ведомства'!G148</f>
        <v>0</v>
      </c>
      <c r="G310" s="21">
        <f>'[1]4.ведомства'!H148</f>
        <v>0</v>
      </c>
      <c r="H310" s="21">
        <f>'[1]4.ведомства'!I148</f>
        <v>0</v>
      </c>
      <c r="I310" s="21">
        <f>'[1]4.ведомства'!J148</f>
        <v>0</v>
      </c>
      <c r="J310" s="21">
        <f>'[1]4.ведомства'!K148</f>
        <v>0</v>
      </c>
      <c r="K310" s="21">
        <f>'[1]4.ведомства'!L148</f>
        <v>0</v>
      </c>
      <c r="L310" s="21">
        <f>'[1]4.ведомства'!M148</f>
        <v>0</v>
      </c>
      <c r="M310" s="21">
        <f>'[1]4.ведомства'!N148</f>
        <v>0</v>
      </c>
      <c r="N310" s="21">
        <f>'[1]4.ведомства'!O148</f>
        <v>0</v>
      </c>
      <c r="O310" s="21">
        <f>'[1]4.ведомства'!P148</f>
        <v>0</v>
      </c>
      <c r="P310" s="21">
        <f>'[1]4.ведомства'!Q148</f>
        <v>0</v>
      </c>
      <c r="Q310" s="21">
        <f>'[1]4.ведомства'!R148</f>
        <v>0</v>
      </c>
      <c r="R310" s="21">
        <f>'[1]4.ведомства'!S148</f>
        <v>0</v>
      </c>
      <c r="S310" s="21">
        <f>'[1]4.ведомства'!T148</f>
        <v>0</v>
      </c>
      <c r="T310" s="21">
        <f>'[1]4.ведомства'!U148</f>
        <v>0</v>
      </c>
      <c r="U310" s="21">
        <f>'[1]4.ведомства'!V148</f>
        <v>0</v>
      </c>
      <c r="V310" s="21">
        <f>'[1]4.ведомства'!W148</f>
        <v>0</v>
      </c>
      <c r="W310" s="21">
        <f>'[1]4.ведомства'!X148</f>
        <v>0</v>
      </c>
      <c r="X310" s="16"/>
    </row>
    <row r="311" spans="1:24" ht="36" customHeight="1" x14ac:dyDescent="0.2">
      <c r="A311" s="23" t="s">
        <v>270</v>
      </c>
      <c r="B311" s="19" t="s">
        <v>49</v>
      </c>
      <c r="C311" s="19" t="s">
        <v>243</v>
      </c>
      <c r="D311" s="19" t="s">
        <v>271</v>
      </c>
      <c r="E311" s="20"/>
      <c r="F311" s="21">
        <f t="shared" ref="F311:W311" si="220">F312+F314</f>
        <v>10000</v>
      </c>
      <c r="G311" s="21">
        <f t="shared" si="220"/>
        <v>0</v>
      </c>
      <c r="H311" s="21">
        <f t="shared" si="220"/>
        <v>0</v>
      </c>
      <c r="I311" s="21">
        <f t="shared" si="220"/>
        <v>0</v>
      </c>
      <c r="J311" s="21">
        <f t="shared" si="220"/>
        <v>10000</v>
      </c>
      <c r="K311" s="21">
        <f t="shared" si="220"/>
        <v>0</v>
      </c>
      <c r="L311" s="21">
        <f t="shared" si="220"/>
        <v>10000</v>
      </c>
      <c r="M311" s="21">
        <f t="shared" si="220"/>
        <v>0</v>
      </c>
      <c r="N311" s="21">
        <f t="shared" si="220"/>
        <v>0</v>
      </c>
      <c r="O311" s="21">
        <f t="shared" si="220"/>
        <v>0</v>
      </c>
      <c r="P311" s="21">
        <f t="shared" si="220"/>
        <v>10000</v>
      </c>
      <c r="Q311" s="21">
        <f t="shared" si="220"/>
        <v>0</v>
      </c>
      <c r="R311" s="21">
        <f t="shared" si="220"/>
        <v>10000</v>
      </c>
      <c r="S311" s="21">
        <f t="shared" si="220"/>
        <v>0</v>
      </c>
      <c r="T311" s="21">
        <f t="shared" si="220"/>
        <v>0</v>
      </c>
      <c r="U311" s="21">
        <f t="shared" si="220"/>
        <v>0</v>
      </c>
      <c r="V311" s="21">
        <f t="shared" si="220"/>
        <v>10000</v>
      </c>
      <c r="W311" s="21">
        <f t="shared" si="220"/>
        <v>0</v>
      </c>
      <c r="X311" s="16"/>
    </row>
    <row r="312" spans="1:24" ht="36" customHeight="1" x14ac:dyDescent="0.2">
      <c r="A312" s="23" t="s">
        <v>272</v>
      </c>
      <c r="B312" s="19" t="s">
        <v>49</v>
      </c>
      <c r="C312" s="19" t="s">
        <v>243</v>
      </c>
      <c r="D312" s="19" t="s">
        <v>273</v>
      </c>
      <c r="E312" s="20"/>
      <c r="F312" s="21">
        <f t="shared" ref="F312:W312" si="221">F313</f>
        <v>10000</v>
      </c>
      <c r="G312" s="21">
        <f t="shared" si="221"/>
        <v>0</v>
      </c>
      <c r="H312" s="21">
        <f t="shared" si="221"/>
        <v>0</v>
      </c>
      <c r="I312" s="21">
        <f t="shared" si="221"/>
        <v>0</v>
      </c>
      <c r="J312" s="21">
        <f t="shared" si="221"/>
        <v>10000</v>
      </c>
      <c r="K312" s="21">
        <f t="shared" si="221"/>
        <v>0</v>
      </c>
      <c r="L312" s="21">
        <f t="shared" si="221"/>
        <v>10000</v>
      </c>
      <c r="M312" s="21">
        <f t="shared" si="221"/>
        <v>0</v>
      </c>
      <c r="N312" s="21">
        <f t="shared" si="221"/>
        <v>0</v>
      </c>
      <c r="O312" s="21">
        <f t="shared" si="221"/>
        <v>0</v>
      </c>
      <c r="P312" s="21">
        <f t="shared" si="221"/>
        <v>10000</v>
      </c>
      <c r="Q312" s="21">
        <f t="shared" si="221"/>
        <v>0</v>
      </c>
      <c r="R312" s="21">
        <f t="shared" si="221"/>
        <v>10000</v>
      </c>
      <c r="S312" s="21">
        <f t="shared" si="221"/>
        <v>0</v>
      </c>
      <c r="T312" s="21">
        <f t="shared" si="221"/>
        <v>0</v>
      </c>
      <c r="U312" s="21">
        <f t="shared" si="221"/>
        <v>0</v>
      </c>
      <c r="V312" s="21">
        <f t="shared" si="221"/>
        <v>10000</v>
      </c>
      <c r="W312" s="21">
        <f t="shared" si="221"/>
        <v>0</v>
      </c>
      <c r="X312" s="16"/>
    </row>
    <row r="313" spans="1:24" ht="24" customHeight="1" x14ac:dyDescent="0.2">
      <c r="A313" s="22" t="s">
        <v>31</v>
      </c>
      <c r="B313" s="19" t="s">
        <v>49</v>
      </c>
      <c r="C313" s="19" t="s">
        <v>243</v>
      </c>
      <c r="D313" s="19" t="s">
        <v>273</v>
      </c>
      <c r="E313" s="20">
        <v>200</v>
      </c>
      <c r="F313" s="21">
        <f>'[1]4.ведомства'!G151</f>
        <v>10000</v>
      </c>
      <c r="G313" s="21">
        <f>'[1]4.ведомства'!H151</f>
        <v>0</v>
      </c>
      <c r="H313" s="21">
        <f>'[1]4.ведомства'!I151</f>
        <v>0</v>
      </c>
      <c r="I313" s="21">
        <f>'[1]4.ведомства'!J151</f>
        <v>0</v>
      </c>
      <c r="J313" s="21">
        <f>'[1]4.ведомства'!K151</f>
        <v>10000</v>
      </c>
      <c r="K313" s="21">
        <f>'[1]4.ведомства'!L151</f>
        <v>0</v>
      </c>
      <c r="L313" s="21">
        <f>'[1]4.ведомства'!M151</f>
        <v>10000</v>
      </c>
      <c r="M313" s="21">
        <f>'[1]4.ведомства'!N151</f>
        <v>0</v>
      </c>
      <c r="N313" s="21">
        <f>'[1]4.ведомства'!O151</f>
        <v>0</v>
      </c>
      <c r="O313" s="21">
        <f>'[1]4.ведомства'!P151</f>
        <v>0</v>
      </c>
      <c r="P313" s="21">
        <f>'[1]4.ведомства'!Q151</f>
        <v>10000</v>
      </c>
      <c r="Q313" s="21">
        <f>'[1]4.ведомства'!R151</f>
        <v>0</v>
      </c>
      <c r="R313" s="21">
        <f>'[1]4.ведомства'!S151</f>
        <v>10000</v>
      </c>
      <c r="S313" s="21">
        <f>'[1]4.ведомства'!T151</f>
        <v>0</v>
      </c>
      <c r="T313" s="21">
        <f>'[1]4.ведомства'!U151</f>
        <v>0</v>
      </c>
      <c r="U313" s="21">
        <f>'[1]4.ведомства'!V151</f>
        <v>0</v>
      </c>
      <c r="V313" s="21">
        <f>'[1]4.ведомства'!W151</f>
        <v>10000</v>
      </c>
      <c r="W313" s="21">
        <f>'[1]4.ведомства'!X151</f>
        <v>0</v>
      </c>
      <c r="X313" s="16"/>
    </row>
    <row r="314" spans="1:24" ht="48" customHeight="1" x14ac:dyDescent="0.2">
      <c r="A314" s="22" t="s">
        <v>274</v>
      </c>
      <c r="B314" s="19" t="s">
        <v>49</v>
      </c>
      <c r="C314" s="19" t="s">
        <v>243</v>
      </c>
      <c r="D314" s="19" t="s">
        <v>275</v>
      </c>
      <c r="E314" s="20"/>
      <c r="F314" s="21">
        <f t="shared" ref="F314:W314" si="222">F315</f>
        <v>0</v>
      </c>
      <c r="G314" s="21">
        <f t="shared" si="222"/>
        <v>0</v>
      </c>
      <c r="H314" s="21">
        <f t="shared" si="222"/>
        <v>0</v>
      </c>
      <c r="I314" s="21">
        <f t="shared" si="222"/>
        <v>0</v>
      </c>
      <c r="J314" s="21">
        <f t="shared" si="222"/>
        <v>0</v>
      </c>
      <c r="K314" s="21">
        <f t="shared" si="222"/>
        <v>0</v>
      </c>
      <c r="L314" s="21">
        <f t="shared" si="222"/>
        <v>0</v>
      </c>
      <c r="M314" s="21">
        <f t="shared" si="222"/>
        <v>0</v>
      </c>
      <c r="N314" s="21">
        <f t="shared" si="222"/>
        <v>0</v>
      </c>
      <c r="O314" s="21">
        <f t="shared" si="222"/>
        <v>0</v>
      </c>
      <c r="P314" s="21">
        <f t="shared" si="222"/>
        <v>0</v>
      </c>
      <c r="Q314" s="21">
        <f t="shared" si="222"/>
        <v>0</v>
      </c>
      <c r="R314" s="21">
        <f t="shared" si="222"/>
        <v>0</v>
      </c>
      <c r="S314" s="21">
        <f t="shared" si="222"/>
        <v>0</v>
      </c>
      <c r="T314" s="21">
        <f t="shared" si="222"/>
        <v>0</v>
      </c>
      <c r="U314" s="21">
        <f t="shared" si="222"/>
        <v>0</v>
      </c>
      <c r="V314" s="21">
        <f t="shared" si="222"/>
        <v>0</v>
      </c>
      <c r="W314" s="21">
        <f t="shared" si="222"/>
        <v>0</v>
      </c>
      <c r="X314" s="16"/>
    </row>
    <row r="315" spans="1:24" ht="24" customHeight="1" x14ac:dyDescent="0.2">
      <c r="A315" s="22" t="s">
        <v>31</v>
      </c>
      <c r="B315" s="19" t="s">
        <v>49</v>
      </c>
      <c r="C315" s="19" t="s">
        <v>243</v>
      </c>
      <c r="D315" s="19" t="s">
        <v>275</v>
      </c>
      <c r="E315" s="20">
        <v>200</v>
      </c>
      <c r="F315" s="21">
        <f>'[1]4.ведомства'!G153</f>
        <v>0</v>
      </c>
      <c r="G315" s="21">
        <f>'[1]4.ведомства'!H153</f>
        <v>0</v>
      </c>
      <c r="H315" s="21">
        <f>'[1]4.ведомства'!I153</f>
        <v>0</v>
      </c>
      <c r="I315" s="21">
        <f>'[1]4.ведомства'!J153</f>
        <v>0</v>
      </c>
      <c r="J315" s="21">
        <f>'[1]4.ведомства'!K153</f>
        <v>0</v>
      </c>
      <c r="K315" s="21">
        <f>'[1]4.ведомства'!L153</f>
        <v>0</v>
      </c>
      <c r="L315" s="21">
        <f>'[1]4.ведомства'!M153</f>
        <v>0</v>
      </c>
      <c r="M315" s="21">
        <f>'[1]4.ведомства'!N153</f>
        <v>0</v>
      </c>
      <c r="N315" s="21">
        <f>'[1]4.ведомства'!O153</f>
        <v>0</v>
      </c>
      <c r="O315" s="21">
        <f>'[1]4.ведомства'!P153</f>
        <v>0</v>
      </c>
      <c r="P315" s="21">
        <f>'[1]4.ведомства'!Q153</f>
        <v>0</v>
      </c>
      <c r="Q315" s="21">
        <f>'[1]4.ведомства'!R153</f>
        <v>0</v>
      </c>
      <c r="R315" s="21">
        <f>'[1]4.ведомства'!S153</f>
        <v>0</v>
      </c>
      <c r="S315" s="21">
        <f>'[1]4.ведомства'!T153</f>
        <v>0</v>
      </c>
      <c r="T315" s="21">
        <f>'[1]4.ведомства'!U153</f>
        <v>0</v>
      </c>
      <c r="U315" s="21">
        <f>'[1]4.ведомства'!V153</f>
        <v>0</v>
      </c>
      <c r="V315" s="21">
        <f>'[1]4.ведомства'!W153</f>
        <v>0</v>
      </c>
      <c r="W315" s="21">
        <f>'[1]4.ведомства'!X153</f>
        <v>0</v>
      </c>
      <c r="X315" s="16"/>
    </row>
    <row r="316" spans="1:24" s="17" customFormat="1" ht="12" customHeight="1" x14ac:dyDescent="0.2">
      <c r="A316" s="36" t="s">
        <v>276</v>
      </c>
      <c r="B316" s="13" t="s">
        <v>75</v>
      </c>
      <c r="C316" s="13"/>
      <c r="D316" s="13"/>
      <c r="E316" s="14"/>
      <c r="F316" s="15">
        <f t="shared" ref="F316:W316" si="223">F317+F330+F374+F382</f>
        <v>1465876494</v>
      </c>
      <c r="G316" s="15">
        <f t="shared" si="223"/>
        <v>1168920746.29</v>
      </c>
      <c r="H316" s="15">
        <f t="shared" si="223"/>
        <v>-3087402.13</v>
      </c>
      <c r="I316" s="15">
        <f t="shared" si="223"/>
        <v>0</v>
      </c>
      <c r="J316" s="15">
        <f t="shared" si="223"/>
        <v>1462789091.8699999</v>
      </c>
      <c r="K316" s="15">
        <f t="shared" si="223"/>
        <v>1168920746.29</v>
      </c>
      <c r="L316" s="15">
        <f t="shared" si="223"/>
        <v>1350474905.7800002</v>
      </c>
      <c r="M316" s="15">
        <f t="shared" si="223"/>
        <v>1111763521.0999999</v>
      </c>
      <c r="N316" s="15">
        <f t="shared" si="223"/>
        <v>0</v>
      </c>
      <c r="O316" s="15">
        <f t="shared" si="223"/>
        <v>0</v>
      </c>
      <c r="P316" s="15">
        <f t="shared" si="223"/>
        <v>1350474905.7800002</v>
      </c>
      <c r="Q316" s="15">
        <f t="shared" si="223"/>
        <v>1111763521.0999999</v>
      </c>
      <c r="R316" s="15">
        <f t="shared" si="223"/>
        <v>194785971.23999998</v>
      </c>
      <c r="S316" s="15">
        <f t="shared" si="223"/>
        <v>52929493.039999999</v>
      </c>
      <c r="T316" s="15">
        <f t="shared" si="223"/>
        <v>0</v>
      </c>
      <c r="U316" s="15">
        <f t="shared" si="223"/>
        <v>0</v>
      </c>
      <c r="V316" s="15">
        <f t="shared" si="223"/>
        <v>194785971.23999998</v>
      </c>
      <c r="W316" s="15">
        <f t="shared" si="223"/>
        <v>52929493.039999999</v>
      </c>
      <c r="X316" s="16"/>
    </row>
    <row r="317" spans="1:24" ht="12" customHeight="1" x14ac:dyDescent="0.2">
      <c r="A317" s="23" t="s">
        <v>277</v>
      </c>
      <c r="B317" s="19" t="s">
        <v>75</v>
      </c>
      <c r="C317" s="19" t="s">
        <v>118</v>
      </c>
      <c r="D317" s="19"/>
      <c r="E317" s="20"/>
      <c r="F317" s="21">
        <f>F318+F325</f>
        <v>44505035.729999997</v>
      </c>
      <c r="G317" s="21">
        <f t="shared" ref="G317:W317" si="224">G318+G325</f>
        <v>5599799</v>
      </c>
      <c r="H317" s="21">
        <f>H318+H325</f>
        <v>-2845475.27</v>
      </c>
      <c r="I317" s="21">
        <f t="shared" si="224"/>
        <v>0</v>
      </c>
      <c r="J317" s="21">
        <f t="shared" si="224"/>
        <v>41659560.459999993</v>
      </c>
      <c r="K317" s="21">
        <f t="shared" si="224"/>
        <v>5599799</v>
      </c>
      <c r="L317" s="21">
        <f t="shared" si="224"/>
        <v>33602388.530000001</v>
      </c>
      <c r="M317" s="21">
        <f t="shared" si="224"/>
        <v>7966381</v>
      </c>
      <c r="N317" s="21">
        <f t="shared" si="224"/>
        <v>0</v>
      </c>
      <c r="O317" s="21">
        <f t="shared" si="224"/>
        <v>0</v>
      </c>
      <c r="P317" s="21">
        <f t="shared" si="224"/>
        <v>33602388.530000001</v>
      </c>
      <c r="Q317" s="21">
        <f t="shared" si="224"/>
        <v>7966381</v>
      </c>
      <c r="R317" s="21">
        <f t="shared" si="224"/>
        <v>33602388.530000001</v>
      </c>
      <c r="S317" s="21">
        <f t="shared" si="224"/>
        <v>7966381</v>
      </c>
      <c r="T317" s="21">
        <f t="shared" si="224"/>
        <v>0</v>
      </c>
      <c r="U317" s="21">
        <f t="shared" si="224"/>
        <v>0</v>
      </c>
      <c r="V317" s="21">
        <f t="shared" si="224"/>
        <v>33602388.530000001</v>
      </c>
      <c r="W317" s="21">
        <f t="shared" si="224"/>
        <v>7966381</v>
      </c>
      <c r="X317" s="16"/>
    </row>
    <row r="318" spans="1:24" ht="24" customHeight="1" x14ac:dyDescent="0.2">
      <c r="A318" s="22" t="s">
        <v>278</v>
      </c>
      <c r="B318" s="19" t="s">
        <v>75</v>
      </c>
      <c r="C318" s="19" t="s">
        <v>118</v>
      </c>
      <c r="D318" s="19" t="s">
        <v>279</v>
      </c>
      <c r="E318" s="19"/>
      <c r="F318" s="21">
        <f>F319</f>
        <v>40999420.169999994</v>
      </c>
      <c r="G318" s="21">
        <f t="shared" ref="G318:K319" si="225">G319</f>
        <v>5599799</v>
      </c>
      <c r="H318" s="21">
        <f t="shared" si="225"/>
        <v>-2845475.27</v>
      </c>
      <c r="I318" s="21">
        <f t="shared" si="225"/>
        <v>0</v>
      </c>
      <c r="J318" s="21">
        <f t="shared" si="225"/>
        <v>38153944.899999991</v>
      </c>
      <c r="K318" s="21">
        <f t="shared" si="225"/>
        <v>5599799</v>
      </c>
      <c r="L318" s="21">
        <f>L319</f>
        <v>33602388.530000001</v>
      </c>
      <c r="M318" s="21">
        <f t="shared" ref="M318:Q319" si="226">M319</f>
        <v>7966381</v>
      </c>
      <c r="N318" s="21">
        <f t="shared" si="226"/>
        <v>0</v>
      </c>
      <c r="O318" s="21">
        <f t="shared" si="226"/>
        <v>0</v>
      </c>
      <c r="P318" s="21">
        <f t="shared" si="226"/>
        <v>33602388.530000001</v>
      </c>
      <c r="Q318" s="21">
        <f t="shared" si="226"/>
        <v>7966381</v>
      </c>
      <c r="R318" s="21">
        <f>R319</f>
        <v>33602388.530000001</v>
      </c>
      <c r="S318" s="21">
        <f t="shared" ref="S318:W319" si="227">S319</f>
        <v>7966381</v>
      </c>
      <c r="T318" s="21">
        <f t="shared" si="227"/>
        <v>0</v>
      </c>
      <c r="U318" s="21">
        <f t="shared" si="227"/>
        <v>0</v>
      </c>
      <c r="V318" s="21">
        <f t="shared" si="227"/>
        <v>33602388.530000001</v>
      </c>
      <c r="W318" s="21">
        <f t="shared" si="227"/>
        <v>7966381</v>
      </c>
      <c r="X318" s="16"/>
    </row>
    <row r="319" spans="1:24" ht="24" customHeight="1" x14ac:dyDescent="0.2">
      <c r="A319" s="22" t="s">
        <v>280</v>
      </c>
      <c r="B319" s="19" t="s">
        <v>75</v>
      </c>
      <c r="C319" s="19" t="s">
        <v>118</v>
      </c>
      <c r="D319" s="19" t="s">
        <v>281</v>
      </c>
      <c r="E319" s="19"/>
      <c r="F319" s="21">
        <f>F320</f>
        <v>40999420.169999994</v>
      </c>
      <c r="G319" s="21">
        <f t="shared" si="225"/>
        <v>5599799</v>
      </c>
      <c r="H319" s="21">
        <f t="shared" si="225"/>
        <v>-2845475.27</v>
      </c>
      <c r="I319" s="21">
        <f t="shared" si="225"/>
        <v>0</v>
      </c>
      <c r="J319" s="21">
        <f t="shared" si="225"/>
        <v>38153944.899999991</v>
      </c>
      <c r="K319" s="21">
        <f t="shared" si="225"/>
        <v>5599799</v>
      </c>
      <c r="L319" s="21">
        <f>L320</f>
        <v>33602388.530000001</v>
      </c>
      <c r="M319" s="21">
        <f t="shared" si="226"/>
        <v>7966381</v>
      </c>
      <c r="N319" s="21">
        <f t="shared" si="226"/>
        <v>0</v>
      </c>
      <c r="O319" s="21">
        <f t="shared" si="226"/>
        <v>0</v>
      </c>
      <c r="P319" s="21">
        <f t="shared" si="226"/>
        <v>33602388.530000001</v>
      </c>
      <c r="Q319" s="21">
        <f t="shared" si="226"/>
        <v>7966381</v>
      </c>
      <c r="R319" s="21">
        <f>R320</f>
        <v>33602388.530000001</v>
      </c>
      <c r="S319" s="21">
        <f t="shared" si="227"/>
        <v>7966381</v>
      </c>
      <c r="T319" s="21">
        <f t="shared" si="227"/>
        <v>0</v>
      </c>
      <c r="U319" s="21">
        <f t="shared" si="227"/>
        <v>0</v>
      </c>
      <c r="V319" s="21">
        <f t="shared" si="227"/>
        <v>33602388.530000001</v>
      </c>
      <c r="W319" s="21">
        <f t="shared" si="227"/>
        <v>7966381</v>
      </c>
      <c r="X319" s="16"/>
    </row>
    <row r="320" spans="1:24" ht="36" customHeight="1" x14ac:dyDescent="0.2">
      <c r="A320" s="23" t="s">
        <v>282</v>
      </c>
      <c r="B320" s="19" t="s">
        <v>75</v>
      </c>
      <c r="C320" s="19" t="s">
        <v>118</v>
      </c>
      <c r="D320" s="19" t="s">
        <v>283</v>
      </c>
      <c r="E320" s="19"/>
      <c r="F320" s="21">
        <f t="shared" ref="F320:W320" si="228">F321+F323</f>
        <v>40999420.169999994</v>
      </c>
      <c r="G320" s="21">
        <f t="shared" si="228"/>
        <v>5599799</v>
      </c>
      <c r="H320" s="21">
        <f t="shared" si="228"/>
        <v>-2845475.27</v>
      </c>
      <c r="I320" s="21">
        <f t="shared" si="228"/>
        <v>0</v>
      </c>
      <c r="J320" s="21">
        <f t="shared" si="228"/>
        <v>38153944.899999991</v>
      </c>
      <c r="K320" s="21">
        <f t="shared" si="228"/>
        <v>5599799</v>
      </c>
      <c r="L320" s="21">
        <f t="shared" si="228"/>
        <v>33602388.530000001</v>
      </c>
      <c r="M320" s="21">
        <f t="shared" si="228"/>
        <v>7966381</v>
      </c>
      <c r="N320" s="21">
        <f t="shared" si="228"/>
        <v>0</v>
      </c>
      <c r="O320" s="21">
        <f t="shared" si="228"/>
        <v>0</v>
      </c>
      <c r="P320" s="21">
        <f t="shared" si="228"/>
        <v>33602388.530000001</v>
      </c>
      <c r="Q320" s="21">
        <f t="shared" si="228"/>
        <v>7966381</v>
      </c>
      <c r="R320" s="21">
        <f t="shared" si="228"/>
        <v>33602388.530000001</v>
      </c>
      <c r="S320" s="21">
        <f t="shared" si="228"/>
        <v>7966381</v>
      </c>
      <c r="T320" s="21">
        <f t="shared" si="228"/>
        <v>0</v>
      </c>
      <c r="U320" s="21">
        <f t="shared" si="228"/>
        <v>0</v>
      </c>
      <c r="V320" s="21">
        <f t="shared" si="228"/>
        <v>33602388.530000001</v>
      </c>
      <c r="W320" s="21">
        <f t="shared" si="228"/>
        <v>7966381</v>
      </c>
      <c r="X320" s="16"/>
    </row>
    <row r="321" spans="1:24" ht="36" customHeight="1" x14ac:dyDescent="0.2">
      <c r="A321" s="23" t="s">
        <v>284</v>
      </c>
      <c r="B321" s="19" t="s">
        <v>75</v>
      </c>
      <c r="C321" s="19" t="s">
        <v>118</v>
      </c>
      <c r="D321" s="19" t="s">
        <v>285</v>
      </c>
      <c r="E321" s="19"/>
      <c r="F321" s="21">
        <f t="shared" ref="F321:W321" si="229">F322</f>
        <v>5599799</v>
      </c>
      <c r="G321" s="21">
        <f t="shared" si="229"/>
        <v>5599799</v>
      </c>
      <c r="H321" s="21">
        <f t="shared" si="229"/>
        <v>0</v>
      </c>
      <c r="I321" s="21">
        <f t="shared" si="229"/>
        <v>0</v>
      </c>
      <c r="J321" s="21">
        <f t="shared" si="229"/>
        <v>5599799</v>
      </c>
      <c r="K321" s="21">
        <f t="shared" si="229"/>
        <v>5599799</v>
      </c>
      <c r="L321" s="21">
        <f t="shared" si="229"/>
        <v>7966381</v>
      </c>
      <c r="M321" s="21">
        <f t="shared" si="229"/>
        <v>7966381</v>
      </c>
      <c r="N321" s="21">
        <f t="shared" si="229"/>
        <v>0</v>
      </c>
      <c r="O321" s="21">
        <f t="shared" si="229"/>
        <v>0</v>
      </c>
      <c r="P321" s="21">
        <f t="shared" si="229"/>
        <v>7966381</v>
      </c>
      <c r="Q321" s="21">
        <f t="shared" si="229"/>
        <v>7966381</v>
      </c>
      <c r="R321" s="21">
        <f t="shared" si="229"/>
        <v>7966381</v>
      </c>
      <c r="S321" s="21">
        <f t="shared" si="229"/>
        <v>7966381</v>
      </c>
      <c r="T321" s="21">
        <f t="shared" si="229"/>
        <v>0</v>
      </c>
      <c r="U321" s="21">
        <f t="shared" si="229"/>
        <v>0</v>
      </c>
      <c r="V321" s="21">
        <f t="shared" si="229"/>
        <v>7966381</v>
      </c>
      <c r="W321" s="21">
        <f t="shared" si="229"/>
        <v>7966381</v>
      </c>
      <c r="X321" s="16"/>
    </row>
    <row r="322" spans="1:24" ht="24" customHeight="1" x14ac:dyDescent="0.2">
      <c r="A322" s="22" t="s">
        <v>31</v>
      </c>
      <c r="B322" s="19" t="s">
        <v>75</v>
      </c>
      <c r="C322" s="19" t="s">
        <v>118</v>
      </c>
      <c r="D322" s="19" t="s">
        <v>285</v>
      </c>
      <c r="E322" s="19" t="s">
        <v>55</v>
      </c>
      <c r="F322" s="21">
        <f>'[1]4.ведомства'!G1008</f>
        <v>5599799</v>
      </c>
      <c r="G322" s="21">
        <f>'[1]4.ведомства'!H1008</f>
        <v>5599799</v>
      </c>
      <c r="H322" s="21">
        <f>'[1]4.ведомства'!I1008</f>
        <v>0</v>
      </c>
      <c r="I322" s="21">
        <f>'[1]4.ведомства'!J1008</f>
        <v>0</v>
      </c>
      <c r="J322" s="21">
        <f>'[1]4.ведомства'!K1008</f>
        <v>5599799</v>
      </c>
      <c r="K322" s="21">
        <f>'[1]4.ведомства'!L1008</f>
        <v>5599799</v>
      </c>
      <c r="L322" s="21">
        <f>'[1]4.ведомства'!M1008</f>
        <v>7966381</v>
      </c>
      <c r="M322" s="21">
        <f>'[1]4.ведомства'!N1008</f>
        <v>7966381</v>
      </c>
      <c r="N322" s="21">
        <f>'[1]4.ведомства'!O1008</f>
        <v>0</v>
      </c>
      <c r="O322" s="21">
        <f>'[1]4.ведомства'!P1008</f>
        <v>0</v>
      </c>
      <c r="P322" s="21">
        <f>'[1]4.ведомства'!Q1008</f>
        <v>7966381</v>
      </c>
      <c r="Q322" s="21">
        <f>'[1]4.ведомства'!R1008</f>
        <v>7966381</v>
      </c>
      <c r="R322" s="21">
        <f>'[1]4.ведомства'!S1008</f>
        <v>7966381</v>
      </c>
      <c r="S322" s="21">
        <f>'[1]4.ведомства'!T1008</f>
        <v>7966381</v>
      </c>
      <c r="T322" s="21">
        <f>'[1]4.ведомства'!U1008</f>
        <v>0</v>
      </c>
      <c r="U322" s="21">
        <f>'[1]4.ведомства'!V1008</f>
        <v>0</v>
      </c>
      <c r="V322" s="21">
        <f>'[1]4.ведомства'!W1008</f>
        <v>7966381</v>
      </c>
      <c r="W322" s="21">
        <f>'[1]4.ведомства'!X1008</f>
        <v>7966381</v>
      </c>
      <c r="X322" s="16"/>
    </row>
    <row r="323" spans="1:24" ht="24" customHeight="1" x14ac:dyDescent="0.2">
      <c r="A323" s="22" t="s">
        <v>286</v>
      </c>
      <c r="B323" s="19" t="s">
        <v>75</v>
      </c>
      <c r="C323" s="19" t="s">
        <v>118</v>
      </c>
      <c r="D323" s="19" t="s">
        <v>287</v>
      </c>
      <c r="E323" s="19"/>
      <c r="F323" s="21">
        <f t="shared" ref="F323:W323" si="230">F324</f>
        <v>35399621.169999994</v>
      </c>
      <c r="G323" s="21">
        <f t="shared" si="230"/>
        <v>0</v>
      </c>
      <c r="H323" s="21">
        <f t="shared" si="230"/>
        <v>-2845475.27</v>
      </c>
      <c r="I323" s="21">
        <f t="shared" si="230"/>
        <v>0</v>
      </c>
      <c r="J323" s="21">
        <f t="shared" si="230"/>
        <v>32554145.899999995</v>
      </c>
      <c r="K323" s="21">
        <f t="shared" si="230"/>
        <v>0</v>
      </c>
      <c r="L323" s="21">
        <f t="shared" si="230"/>
        <v>25636007.530000001</v>
      </c>
      <c r="M323" s="21">
        <f t="shared" si="230"/>
        <v>0</v>
      </c>
      <c r="N323" s="21">
        <f t="shared" si="230"/>
        <v>0</v>
      </c>
      <c r="O323" s="21">
        <f t="shared" si="230"/>
        <v>0</v>
      </c>
      <c r="P323" s="21">
        <f t="shared" si="230"/>
        <v>25636007.530000001</v>
      </c>
      <c r="Q323" s="21">
        <f t="shared" si="230"/>
        <v>0</v>
      </c>
      <c r="R323" s="21">
        <f t="shared" si="230"/>
        <v>25636007.530000001</v>
      </c>
      <c r="S323" s="21">
        <f t="shared" si="230"/>
        <v>0</v>
      </c>
      <c r="T323" s="21">
        <f t="shared" si="230"/>
        <v>0</v>
      </c>
      <c r="U323" s="21">
        <f t="shared" si="230"/>
        <v>0</v>
      </c>
      <c r="V323" s="21">
        <f t="shared" si="230"/>
        <v>25636007.530000001</v>
      </c>
      <c r="W323" s="21">
        <f t="shared" si="230"/>
        <v>0</v>
      </c>
      <c r="X323" s="16"/>
    </row>
    <row r="324" spans="1:24" ht="24" customHeight="1" x14ac:dyDescent="0.2">
      <c r="A324" s="22" t="s">
        <v>31</v>
      </c>
      <c r="B324" s="19" t="s">
        <v>75</v>
      </c>
      <c r="C324" s="19" t="s">
        <v>118</v>
      </c>
      <c r="D324" s="19" t="s">
        <v>287</v>
      </c>
      <c r="E324" s="19" t="s">
        <v>55</v>
      </c>
      <c r="F324" s="21">
        <f>'[1]4.ведомства'!G1010</f>
        <v>35399621.169999994</v>
      </c>
      <c r="G324" s="21">
        <f>'[1]4.ведомства'!H1010</f>
        <v>0</v>
      </c>
      <c r="H324" s="21">
        <f>'[1]4.ведомства'!I1010</f>
        <v>-2845475.27</v>
      </c>
      <c r="I324" s="21">
        <f>'[1]4.ведомства'!J1010</f>
        <v>0</v>
      </c>
      <c r="J324" s="21">
        <f>'[1]4.ведомства'!K1010</f>
        <v>32554145.899999995</v>
      </c>
      <c r="K324" s="21">
        <f>'[1]4.ведомства'!L1010</f>
        <v>0</v>
      </c>
      <c r="L324" s="21">
        <f>'[1]4.ведомства'!M1010</f>
        <v>25636007.530000001</v>
      </c>
      <c r="M324" s="21">
        <f>'[1]4.ведомства'!N1010</f>
        <v>0</v>
      </c>
      <c r="N324" s="21">
        <f>'[1]4.ведомства'!O1010</f>
        <v>0</v>
      </c>
      <c r="O324" s="21">
        <f>'[1]4.ведомства'!P1010</f>
        <v>0</v>
      </c>
      <c r="P324" s="21">
        <f>'[1]4.ведомства'!Q1010</f>
        <v>25636007.530000001</v>
      </c>
      <c r="Q324" s="21">
        <f>'[1]4.ведомства'!R1010</f>
        <v>0</v>
      </c>
      <c r="R324" s="21">
        <f>'[1]4.ведомства'!S1010</f>
        <v>25636007.530000001</v>
      </c>
      <c r="S324" s="21">
        <f>'[1]4.ведомства'!T1010</f>
        <v>0</v>
      </c>
      <c r="T324" s="21">
        <f>'[1]4.ведомства'!U1010</f>
        <v>0</v>
      </c>
      <c r="U324" s="21">
        <f>'[1]4.ведомства'!V1010</f>
        <v>0</v>
      </c>
      <c r="V324" s="21">
        <f>'[1]4.ведомства'!W1010</f>
        <v>25636007.530000001</v>
      </c>
      <c r="W324" s="21">
        <f>'[1]4.ведомства'!X1010</f>
        <v>0</v>
      </c>
      <c r="X324" s="16"/>
    </row>
    <row r="325" spans="1:24" ht="12" customHeight="1" x14ac:dyDescent="0.2">
      <c r="A325" s="24" t="s">
        <v>36</v>
      </c>
      <c r="B325" s="19" t="s">
        <v>75</v>
      </c>
      <c r="C325" s="19" t="s">
        <v>118</v>
      </c>
      <c r="D325" s="19" t="s">
        <v>37</v>
      </c>
      <c r="E325" s="19"/>
      <c r="F325" s="21">
        <f>F326</f>
        <v>3505615.56</v>
      </c>
      <c r="G325" s="21">
        <f t="shared" ref="G325:W326" si="231">G326</f>
        <v>0</v>
      </c>
      <c r="H325" s="21">
        <f t="shared" si="231"/>
        <v>0</v>
      </c>
      <c r="I325" s="21">
        <f t="shared" si="231"/>
        <v>0</v>
      </c>
      <c r="J325" s="21">
        <f t="shared" si="231"/>
        <v>3505615.56</v>
      </c>
      <c r="K325" s="21">
        <f t="shared" si="231"/>
        <v>0</v>
      </c>
      <c r="L325" s="21">
        <f t="shared" si="231"/>
        <v>0</v>
      </c>
      <c r="M325" s="21">
        <f t="shared" si="231"/>
        <v>0</v>
      </c>
      <c r="N325" s="21">
        <f t="shared" si="231"/>
        <v>0</v>
      </c>
      <c r="O325" s="21">
        <f t="shared" si="231"/>
        <v>0</v>
      </c>
      <c r="P325" s="21">
        <f t="shared" si="231"/>
        <v>0</v>
      </c>
      <c r="Q325" s="21">
        <f t="shared" si="231"/>
        <v>0</v>
      </c>
      <c r="R325" s="21">
        <f t="shared" si="231"/>
        <v>0</v>
      </c>
      <c r="S325" s="21">
        <f t="shared" si="231"/>
        <v>0</v>
      </c>
      <c r="T325" s="21">
        <f t="shared" si="231"/>
        <v>0</v>
      </c>
      <c r="U325" s="21">
        <f t="shared" si="231"/>
        <v>0</v>
      </c>
      <c r="V325" s="21">
        <f t="shared" si="231"/>
        <v>0</v>
      </c>
      <c r="W325" s="21">
        <f t="shared" si="231"/>
        <v>0</v>
      </c>
      <c r="X325" s="16"/>
    </row>
    <row r="326" spans="1:24" ht="24" customHeight="1" x14ac:dyDescent="0.2">
      <c r="A326" s="23" t="s">
        <v>206</v>
      </c>
      <c r="B326" s="19" t="s">
        <v>75</v>
      </c>
      <c r="C326" s="19" t="s">
        <v>118</v>
      </c>
      <c r="D326" s="19" t="s">
        <v>207</v>
      </c>
      <c r="E326" s="19"/>
      <c r="F326" s="21">
        <f>F327</f>
        <v>3505615.56</v>
      </c>
      <c r="G326" s="21">
        <f t="shared" si="231"/>
        <v>0</v>
      </c>
      <c r="H326" s="21">
        <f t="shared" si="231"/>
        <v>0</v>
      </c>
      <c r="I326" s="21">
        <f t="shared" si="231"/>
        <v>0</v>
      </c>
      <c r="J326" s="21">
        <f t="shared" si="231"/>
        <v>3505615.56</v>
      </c>
      <c r="K326" s="21">
        <f t="shared" si="231"/>
        <v>0</v>
      </c>
      <c r="L326" s="21">
        <f t="shared" si="231"/>
        <v>0</v>
      </c>
      <c r="M326" s="21">
        <f t="shared" si="231"/>
        <v>0</v>
      </c>
      <c r="N326" s="21">
        <f t="shared" si="231"/>
        <v>0</v>
      </c>
      <c r="O326" s="21">
        <f t="shared" si="231"/>
        <v>0</v>
      </c>
      <c r="P326" s="21">
        <f t="shared" si="231"/>
        <v>0</v>
      </c>
      <c r="Q326" s="21">
        <f t="shared" si="231"/>
        <v>0</v>
      </c>
      <c r="R326" s="21">
        <f t="shared" si="231"/>
        <v>0</v>
      </c>
      <c r="S326" s="21">
        <f t="shared" si="231"/>
        <v>0</v>
      </c>
      <c r="T326" s="21">
        <f t="shared" si="231"/>
        <v>0</v>
      </c>
      <c r="U326" s="21">
        <f t="shared" si="231"/>
        <v>0</v>
      </c>
      <c r="V326" s="21">
        <f t="shared" si="231"/>
        <v>0</v>
      </c>
      <c r="W326" s="21">
        <f t="shared" si="231"/>
        <v>0</v>
      </c>
      <c r="X326" s="16"/>
    </row>
    <row r="327" spans="1:24" ht="24" customHeight="1" x14ac:dyDescent="0.2">
      <c r="A327" s="22" t="s">
        <v>214</v>
      </c>
      <c r="B327" s="19" t="s">
        <v>75</v>
      </c>
      <c r="C327" s="19" t="s">
        <v>118</v>
      </c>
      <c r="D327" s="31" t="s">
        <v>209</v>
      </c>
      <c r="E327" s="19"/>
      <c r="F327" s="21">
        <f>F329+F328</f>
        <v>3505615.56</v>
      </c>
      <c r="G327" s="21">
        <f t="shared" ref="G327:W327" si="232">G329+G328</f>
        <v>0</v>
      </c>
      <c r="H327" s="21">
        <f t="shared" si="232"/>
        <v>0</v>
      </c>
      <c r="I327" s="21">
        <f t="shared" si="232"/>
        <v>0</v>
      </c>
      <c r="J327" s="21">
        <f t="shared" si="232"/>
        <v>3505615.56</v>
      </c>
      <c r="K327" s="21">
        <f t="shared" si="232"/>
        <v>0</v>
      </c>
      <c r="L327" s="21">
        <f t="shared" si="232"/>
        <v>0</v>
      </c>
      <c r="M327" s="21">
        <f t="shared" si="232"/>
        <v>0</v>
      </c>
      <c r="N327" s="21">
        <f t="shared" si="232"/>
        <v>0</v>
      </c>
      <c r="O327" s="21">
        <f t="shared" si="232"/>
        <v>0</v>
      </c>
      <c r="P327" s="21">
        <f t="shared" si="232"/>
        <v>0</v>
      </c>
      <c r="Q327" s="21">
        <f t="shared" si="232"/>
        <v>0</v>
      </c>
      <c r="R327" s="21">
        <f t="shared" si="232"/>
        <v>0</v>
      </c>
      <c r="S327" s="21">
        <f t="shared" si="232"/>
        <v>0</v>
      </c>
      <c r="T327" s="21">
        <f t="shared" si="232"/>
        <v>0</v>
      </c>
      <c r="U327" s="21">
        <f t="shared" si="232"/>
        <v>0</v>
      </c>
      <c r="V327" s="21">
        <f t="shared" si="232"/>
        <v>0</v>
      </c>
      <c r="W327" s="21">
        <f t="shared" si="232"/>
        <v>0</v>
      </c>
      <c r="X327" s="16"/>
    </row>
    <row r="328" spans="1:24" ht="24" customHeight="1" x14ac:dyDescent="0.2">
      <c r="A328" s="22" t="s">
        <v>31</v>
      </c>
      <c r="B328" s="19" t="s">
        <v>75</v>
      </c>
      <c r="C328" s="19" t="s">
        <v>118</v>
      </c>
      <c r="D328" s="31" t="s">
        <v>209</v>
      </c>
      <c r="E328" s="19" t="s">
        <v>55</v>
      </c>
      <c r="F328" s="21">
        <f>'[1]4.ведомства'!G1014</f>
        <v>3350112.56</v>
      </c>
      <c r="G328" s="21">
        <f>'[1]4.ведомства'!H1014</f>
        <v>0</v>
      </c>
      <c r="H328" s="21">
        <f>'[1]4.ведомства'!I1014</f>
        <v>0</v>
      </c>
      <c r="I328" s="21">
        <f>'[1]4.ведомства'!J1014</f>
        <v>0</v>
      </c>
      <c r="J328" s="21">
        <f>'[1]4.ведомства'!K1014</f>
        <v>3350112.56</v>
      </c>
      <c r="K328" s="21">
        <f>'[1]4.ведомства'!L1014</f>
        <v>0</v>
      </c>
      <c r="L328" s="21">
        <f>'[1]4.ведомства'!M1014</f>
        <v>0</v>
      </c>
      <c r="M328" s="21">
        <f>'[1]4.ведомства'!N1014</f>
        <v>0</v>
      </c>
      <c r="N328" s="21">
        <f>'[1]4.ведомства'!O1014</f>
        <v>0</v>
      </c>
      <c r="O328" s="21">
        <f>'[1]4.ведомства'!P1014</f>
        <v>0</v>
      </c>
      <c r="P328" s="21">
        <f>'[1]4.ведомства'!Q1014</f>
        <v>0</v>
      </c>
      <c r="Q328" s="21">
        <f>'[1]4.ведомства'!R1014</f>
        <v>0</v>
      </c>
      <c r="R328" s="21">
        <f>'[1]4.ведомства'!S1014</f>
        <v>0</v>
      </c>
      <c r="S328" s="21">
        <f>'[1]4.ведомства'!T1014</f>
        <v>0</v>
      </c>
      <c r="T328" s="21">
        <f>'[1]4.ведомства'!U1014</f>
        <v>0</v>
      </c>
      <c r="U328" s="21">
        <f>'[1]4.ведомства'!V1014</f>
        <v>0</v>
      </c>
      <c r="V328" s="21">
        <f>'[1]4.ведомства'!W1014</f>
        <v>0</v>
      </c>
      <c r="W328" s="21">
        <f>'[1]4.ведомства'!X1014</f>
        <v>0</v>
      </c>
      <c r="X328" s="16"/>
    </row>
    <row r="329" spans="1:24" ht="12" customHeight="1" x14ac:dyDescent="0.2">
      <c r="A329" s="22" t="s">
        <v>60</v>
      </c>
      <c r="B329" s="19" t="s">
        <v>75</v>
      </c>
      <c r="C329" s="19" t="s">
        <v>118</v>
      </c>
      <c r="D329" s="31" t="s">
        <v>209</v>
      </c>
      <c r="E329" s="19" t="s">
        <v>288</v>
      </c>
      <c r="F329" s="21">
        <f>'[1]4.ведомства'!G1015</f>
        <v>155503</v>
      </c>
      <c r="G329" s="21">
        <f>'[1]4.ведомства'!H1015</f>
        <v>0</v>
      </c>
      <c r="H329" s="21">
        <f>'[1]4.ведомства'!I1015</f>
        <v>0</v>
      </c>
      <c r="I329" s="21">
        <f>'[1]4.ведомства'!J1015</f>
        <v>0</v>
      </c>
      <c r="J329" s="21">
        <f>'[1]4.ведомства'!K1015</f>
        <v>155503</v>
      </c>
      <c r="K329" s="21">
        <f>'[1]4.ведомства'!L1015</f>
        <v>0</v>
      </c>
      <c r="L329" s="21">
        <f>'[1]4.ведомства'!M1015</f>
        <v>0</v>
      </c>
      <c r="M329" s="21">
        <f>'[1]4.ведомства'!N1015</f>
        <v>0</v>
      </c>
      <c r="N329" s="21">
        <f>'[1]4.ведомства'!O1015</f>
        <v>0</v>
      </c>
      <c r="O329" s="21">
        <f>'[1]4.ведомства'!P1015</f>
        <v>0</v>
      </c>
      <c r="P329" s="21">
        <f>'[1]4.ведомства'!Q1015</f>
        <v>0</v>
      </c>
      <c r="Q329" s="21">
        <f>'[1]4.ведомства'!R1015</f>
        <v>0</v>
      </c>
      <c r="R329" s="21">
        <f>'[1]4.ведомства'!S1015</f>
        <v>0</v>
      </c>
      <c r="S329" s="21">
        <f>'[1]4.ведомства'!T1015</f>
        <v>0</v>
      </c>
      <c r="T329" s="21">
        <f>'[1]4.ведомства'!U1015</f>
        <v>0</v>
      </c>
      <c r="U329" s="21">
        <f>'[1]4.ведомства'!V1015</f>
        <v>0</v>
      </c>
      <c r="V329" s="21">
        <f>'[1]4.ведомства'!W1015</f>
        <v>0</v>
      </c>
      <c r="W329" s="21">
        <f>'[1]4.ведомства'!X1015</f>
        <v>0</v>
      </c>
      <c r="X329" s="16"/>
    </row>
    <row r="330" spans="1:24" ht="12" customHeight="1" x14ac:dyDescent="0.2">
      <c r="A330" s="22" t="s">
        <v>289</v>
      </c>
      <c r="B330" s="19" t="s">
        <v>75</v>
      </c>
      <c r="C330" s="19" t="s">
        <v>220</v>
      </c>
      <c r="D330" s="19"/>
      <c r="E330" s="19"/>
      <c r="F330" s="21">
        <f t="shared" ref="F330:W330" si="233">F331+F364+F370</f>
        <v>294265002.11999995</v>
      </c>
      <c r="G330" s="21">
        <f t="shared" si="233"/>
        <v>85730536.75</v>
      </c>
      <c r="H330" s="21">
        <f t="shared" si="233"/>
        <v>0</v>
      </c>
      <c r="I330" s="21">
        <f t="shared" si="233"/>
        <v>0</v>
      </c>
      <c r="J330" s="21">
        <f t="shared" si="233"/>
        <v>294265002.11999995</v>
      </c>
      <c r="K330" s="21">
        <f t="shared" si="233"/>
        <v>85730536.75</v>
      </c>
      <c r="L330" s="21">
        <f t="shared" si="233"/>
        <v>199521447.83000001</v>
      </c>
      <c r="M330" s="21">
        <f t="shared" si="233"/>
        <v>33497700</v>
      </c>
      <c r="N330" s="21">
        <f t="shared" si="233"/>
        <v>0</v>
      </c>
      <c r="O330" s="21">
        <f t="shared" si="233"/>
        <v>0</v>
      </c>
      <c r="P330" s="21">
        <f t="shared" si="233"/>
        <v>199521447.83000001</v>
      </c>
      <c r="Q330" s="21">
        <f t="shared" si="233"/>
        <v>33497700</v>
      </c>
      <c r="R330" s="21">
        <f t="shared" si="233"/>
        <v>114250159.28999999</v>
      </c>
      <c r="S330" s="21">
        <f t="shared" si="233"/>
        <v>44911671.039999999</v>
      </c>
      <c r="T330" s="21">
        <f t="shared" si="233"/>
        <v>0</v>
      </c>
      <c r="U330" s="21">
        <f t="shared" si="233"/>
        <v>0</v>
      </c>
      <c r="V330" s="21">
        <f t="shared" si="233"/>
        <v>114250159.28999999</v>
      </c>
      <c r="W330" s="21">
        <f t="shared" si="233"/>
        <v>44911671.039999999</v>
      </c>
      <c r="X330" s="16"/>
    </row>
    <row r="331" spans="1:24" ht="24" customHeight="1" x14ac:dyDescent="0.2">
      <c r="A331" s="22" t="s">
        <v>278</v>
      </c>
      <c r="B331" s="19" t="s">
        <v>75</v>
      </c>
      <c r="C331" s="19" t="s">
        <v>220</v>
      </c>
      <c r="D331" s="19" t="s">
        <v>279</v>
      </c>
      <c r="E331" s="19"/>
      <c r="F331" s="21">
        <f>F332</f>
        <v>292758997.28999996</v>
      </c>
      <c r="G331" s="21">
        <f t="shared" ref="G331:W331" si="234">G332</f>
        <v>85730536.75</v>
      </c>
      <c r="H331" s="21">
        <f t="shared" si="234"/>
        <v>0</v>
      </c>
      <c r="I331" s="21">
        <f t="shared" si="234"/>
        <v>0</v>
      </c>
      <c r="J331" s="21">
        <f t="shared" si="234"/>
        <v>292758997.28999996</v>
      </c>
      <c r="K331" s="21">
        <f t="shared" si="234"/>
        <v>85730536.75</v>
      </c>
      <c r="L331" s="21">
        <f t="shared" si="234"/>
        <v>196037222.60000002</v>
      </c>
      <c r="M331" s="21">
        <f t="shared" si="234"/>
        <v>33497700</v>
      </c>
      <c r="N331" s="21">
        <f t="shared" si="234"/>
        <v>0</v>
      </c>
      <c r="O331" s="21">
        <f t="shared" si="234"/>
        <v>0</v>
      </c>
      <c r="P331" s="21">
        <f t="shared" si="234"/>
        <v>196037222.60000002</v>
      </c>
      <c r="Q331" s="21">
        <f t="shared" si="234"/>
        <v>33497700</v>
      </c>
      <c r="R331" s="21">
        <f t="shared" si="234"/>
        <v>110636012.48999999</v>
      </c>
      <c r="S331" s="21">
        <f t="shared" si="234"/>
        <v>44911671.039999999</v>
      </c>
      <c r="T331" s="21">
        <f t="shared" si="234"/>
        <v>0</v>
      </c>
      <c r="U331" s="21">
        <f t="shared" si="234"/>
        <v>0</v>
      </c>
      <c r="V331" s="21">
        <f t="shared" si="234"/>
        <v>110636012.48999999</v>
      </c>
      <c r="W331" s="21">
        <f t="shared" si="234"/>
        <v>44911671.039999999</v>
      </c>
      <c r="X331" s="16"/>
    </row>
    <row r="332" spans="1:24" ht="24" customHeight="1" x14ac:dyDescent="0.2">
      <c r="A332" s="22" t="s">
        <v>290</v>
      </c>
      <c r="B332" s="19" t="s">
        <v>75</v>
      </c>
      <c r="C332" s="19" t="s">
        <v>220</v>
      </c>
      <c r="D332" s="19" t="s">
        <v>291</v>
      </c>
      <c r="E332" s="19"/>
      <c r="F332" s="21">
        <f t="shared" ref="F332:W332" si="235">F333+F340</f>
        <v>292758997.28999996</v>
      </c>
      <c r="G332" s="21">
        <f t="shared" si="235"/>
        <v>85730536.75</v>
      </c>
      <c r="H332" s="21">
        <f t="shared" si="235"/>
        <v>0</v>
      </c>
      <c r="I332" s="21">
        <f t="shared" si="235"/>
        <v>0</v>
      </c>
      <c r="J332" s="21">
        <f t="shared" si="235"/>
        <v>292758997.28999996</v>
      </c>
      <c r="K332" s="21">
        <f t="shared" si="235"/>
        <v>85730536.75</v>
      </c>
      <c r="L332" s="21">
        <f t="shared" si="235"/>
        <v>196037222.60000002</v>
      </c>
      <c r="M332" s="21">
        <f t="shared" si="235"/>
        <v>33497700</v>
      </c>
      <c r="N332" s="21">
        <f t="shared" si="235"/>
        <v>0</v>
      </c>
      <c r="O332" s="21">
        <f t="shared" si="235"/>
        <v>0</v>
      </c>
      <c r="P332" s="21">
        <f t="shared" si="235"/>
        <v>196037222.60000002</v>
      </c>
      <c r="Q332" s="21">
        <f t="shared" si="235"/>
        <v>33497700</v>
      </c>
      <c r="R332" s="21">
        <f t="shared" si="235"/>
        <v>110636012.48999999</v>
      </c>
      <c r="S332" s="21">
        <f t="shared" si="235"/>
        <v>44911671.039999999</v>
      </c>
      <c r="T332" s="21">
        <f t="shared" si="235"/>
        <v>0</v>
      </c>
      <c r="U332" s="21">
        <f t="shared" si="235"/>
        <v>0</v>
      </c>
      <c r="V332" s="21">
        <f t="shared" si="235"/>
        <v>110636012.48999999</v>
      </c>
      <c r="W332" s="21">
        <f t="shared" si="235"/>
        <v>44911671.039999999</v>
      </c>
      <c r="X332" s="16"/>
    </row>
    <row r="333" spans="1:24" ht="36" customHeight="1" x14ac:dyDescent="0.2">
      <c r="A333" s="23" t="s">
        <v>292</v>
      </c>
      <c r="B333" s="19" t="s">
        <v>75</v>
      </c>
      <c r="C333" s="19" t="s">
        <v>220</v>
      </c>
      <c r="D333" s="19" t="s">
        <v>293</v>
      </c>
      <c r="E333" s="19"/>
      <c r="F333" s="21">
        <f>F338+F336+F334</f>
        <v>27971296.740000002</v>
      </c>
      <c r="G333" s="21">
        <f t="shared" ref="G333:W333" si="236">G338+G336+G334</f>
        <v>27971296.740000002</v>
      </c>
      <c r="H333" s="21">
        <f t="shared" si="236"/>
        <v>0</v>
      </c>
      <c r="I333" s="21">
        <f t="shared" si="236"/>
        <v>0</v>
      </c>
      <c r="J333" s="21">
        <f t="shared" si="236"/>
        <v>27971296.740000002</v>
      </c>
      <c r="K333" s="21">
        <f t="shared" si="236"/>
        <v>27971296.740000002</v>
      </c>
      <c r="L333" s="21">
        <f t="shared" si="236"/>
        <v>0</v>
      </c>
      <c r="M333" s="21">
        <f t="shared" si="236"/>
        <v>0</v>
      </c>
      <c r="N333" s="21">
        <f t="shared" si="236"/>
        <v>0</v>
      </c>
      <c r="O333" s="21">
        <f t="shared" si="236"/>
        <v>0</v>
      </c>
      <c r="P333" s="21">
        <f t="shared" si="236"/>
        <v>0</v>
      </c>
      <c r="Q333" s="21">
        <f t="shared" si="236"/>
        <v>0</v>
      </c>
      <c r="R333" s="21">
        <f t="shared" si="236"/>
        <v>0</v>
      </c>
      <c r="S333" s="21">
        <f t="shared" si="236"/>
        <v>0</v>
      </c>
      <c r="T333" s="21">
        <f t="shared" si="236"/>
        <v>0</v>
      </c>
      <c r="U333" s="21">
        <f t="shared" si="236"/>
        <v>0</v>
      </c>
      <c r="V333" s="21">
        <f t="shared" si="236"/>
        <v>0</v>
      </c>
      <c r="W333" s="21">
        <f t="shared" si="236"/>
        <v>0</v>
      </c>
      <c r="X333" s="16"/>
    </row>
    <row r="334" spans="1:24" ht="48" customHeight="1" x14ac:dyDescent="0.2">
      <c r="A334" s="23" t="s">
        <v>294</v>
      </c>
      <c r="B334" s="19" t="s">
        <v>75</v>
      </c>
      <c r="C334" s="19" t="s">
        <v>220</v>
      </c>
      <c r="D334" s="19" t="s">
        <v>295</v>
      </c>
      <c r="E334" s="19"/>
      <c r="F334" s="21">
        <f>F335</f>
        <v>27971296.740000002</v>
      </c>
      <c r="G334" s="21">
        <f t="shared" ref="G334:W334" si="237">G335</f>
        <v>27971296.740000002</v>
      </c>
      <c r="H334" s="21">
        <f t="shared" si="237"/>
        <v>0</v>
      </c>
      <c r="I334" s="21">
        <f t="shared" si="237"/>
        <v>0</v>
      </c>
      <c r="J334" s="21">
        <f t="shared" si="237"/>
        <v>27971296.740000002</v>
      </c>
      <c r="K334" s="21">
        <f t="shared" si="237"/>
        <v>27971296.740000002</v>
      </c>
      <c r="L334" s="21">
        <f t="shared" si="237"/>
        <v>0</v>
      </c>
      <c r="M334" s="21">
        <f t="shared" si="237"/>
        <v>0</v>
      </c>
      <c r="N334" s="21">
        <f t="shared" si="237"/>
        <v>0</v>
      </c>
      <c r="O334" s="21">
        <f t="shared" si="237"/>
        <v>0</v>
      </c>
      <c r="P334" s="21">
        <f t="shared" si="237"/>
        <v>0</v>
      </c>
      <c r="Q334" s="21">
        <f t="shared" si="237"/>
        <v>0</v>
      </c>
      <c r="R334" s="21">
        <f t="shared" si="237"/>
        <v>0</v>
      </c>
      <c r="S334" s="21">
        <f t="shared" si="237"/>
        <v>0</v>
      </c>
      <c r="T334" s="21">
        <f t="shared" si="237"/>
        <v>0</v>
      </c>
      <c r="U334" s="21">
        <f t="shared" si="237"/>
        <v>0</v>
      </c>
      <c r="V334" s="21">
        <f t="shared" si="237"/>
        <v>0</v>
      </c>
      <c r="W334" s="21">
        <f t="shared" si="237"/>
        <v>0</v>
      </c>
      <c r="X334" s="16"/>
    </row>
    <row r="335" spans="1:24" ht="24" customHeight="1" x14ac:dyDescent="0.2">
      <c r="A335" s="22" t="s">
        <v>31</v>
      </c>
      <c r="B335" s="19" t="s">
        <v>75</v>
      </c>
      <c r="C335" s="19" t="s">
        <v>220</v>
      </c>
      <c r="D335" s="19" t="s">
        <v>295</v>
      </c>
      <c r="E335" s="19" t="s">
        <v>55</v>
      </c>
      <c r="F335" s="21">
        <f>'[1]4.ведомства'!G1021</f>
        <v>27971296.740000002</v>
      </c>
      <c r="G335" s="21">
        <f>'[1]4.ведомства'!H1021</f>
        <v>27971296.740000002</v>
      </c>
      <c r="H335" s="21">
        <f>'[1]4.ведомства'!I1021</f>
        <v>0</v>
      </c>
      <c r="I335" s="21">
        <f>'[1]4.ведомства'!J1021</f>
        <v>0</v>
      </c>
      <c r="J335" s="21">
        <f>'[1]4.ведомства'!K1021</f>
        <v>27971296.740000002</v>
      </c>
      <c r="K335" s="21">
        <f>'[1]4.ведомства'!L1021</f>
        <v>27971296.740000002</v>
      </c>
      <c r="L335" s="21">
        <f>'[1]4.ведомства'!M1021</f>
        <v>0</v>
      </c>
      <c r="M335" s="21">
        <f>'[1]4.ведомства'!N1021</f>
        <v>0</v>
      </c>
      <c r="N335" s="21">
        <f>'[1]4.ведомства'!O1021</f>
        <v>0</v>
      </c>
      <c r="O335" s="21">
        <f>'[1]4.ведомства'!P1021</f>
        <v>0</v>
      </c>
      <c r="P335" s="21">
        <f>'[1]4.ведомства'!Q1021</f>
        <v>0</v>
      </c>
      <c r="Q335" s="21">
        <f>'[1]4.ведомства'!R1021</f>
        <v>0</v>
      </c>
      <c r="R335" s="21">
        <f>'[1]4.ведомства'!S1021</f>
        <v>0</v>
      </c>
      <c r="S335" s="21">
        <f>'[1]4.ведомства'!T1021</f>
        <v>0</v>
      </c>
      <c r="T335" s="21">
        <f>'[1]4.ведомства'!U1021</f>
        <v>0</v>
      </c>
      <c r="U335" s="21">
        <f>'[1]4.ведомства'!V1021</f>
        <v>0</v>
      </c>
      <c r="V335" s="21">
        <f>'[1]4.ведомства'!W1021</f>
        <v>0</v>
      </c>
      <c r="W335" s="21">
        <f>'[1]4.ведомства'!X1021</f>
        <v>0</v>
      </c>
      <c r="X335" s="16"/>
    </row>
    <row r="336" spans="1:24" ht="24" customHeight="1" x14ac:dyDescent="0.2">
      <c r="A336" s="23" t="s">
        <v>296</v>
      </c>
      <c r="B336" s="19" t="s">
        <v>75</v>
      </c>
      <c r="C336" s="19" t="s">
        <v>220</v>
      </c>
      <c r="D336" s="19" t="s">
        <v>297</v>
      </c>
      <c r="E336" s="19"/>
      <c r="F336" s="21">
        <f t="shared" ref="F336:W336" si="238">F337</f>
        <v>0</v>
      </c>
      <c r="G336" s="21">
        <f t="shared" si="238"/>
        <v>0</v>
      </c>
      <c r="H336" s="21">
        <f t="shared" si="238"/>
        <v>0</v>
      </c>
      <c r="I336" s="21">
        <f t="shared" si="238"/>
        <v>0</v>
      </c>
      <c r="J336" s="21">
        <f t="shared" si="238"/>
        <v>0</v>
      </c>
      <c r="K336" s="21">
        <f t="shared" si="238"/>
        <v>0</v>
      </c>
      <c r="L336" s="21">
        <f t="shared" si="238"/>
        <v>0</v>
      </c>
      <c r="M336" s="21">
        <f t="shared" si="238"/>
        <v>0</v>
      </c>
      <c r="N336" s="21">
        <f t="shared" si="238"/>
        <v>0</v>
      </c>
      <c r="O336" s="21">
        <f t="shared" si="238"/>
        <v>0</v>
      </c>
      <c r="P336" s="21">
        <f t="shared" si="238"/>
        <v>0</v>
      </c>
      <c r="Q336" s="21">
        <f t="shared" si="238"/>
        <v>0</v>
      </c>
      <c r="R336" s="21">
        <f t="shared" si="238"/>
        <v>0</v>
      </c>
      <c r="S336" s="21">
        <f t="shared" si="238"/>
        <v>0</v>
      </c>
      <c r="T336" s="21">
        <f t="shared" si="238"/>
        <v>0</v>
      </c>
      <c r="U336" s="21">
        <f t="shared" si="238"/>
        <v>0</v>
      </c>
      <c r="V336" s="21">
        <f t="shared" si="238"/>
        <v>0</v>
      </c>
      <c r="W336" s="21">
        <f t="shared" si="238"/>
        <v>0</v>
      </c>
      <c r="X336" s="16"/>
    </row>
    <row r="337" spans="1:24" ht="24" customHeight="1" x14ac:dyDescent="0.2">
      <c r="A337" s="22" t="s">
        <v>31</v>
      </c>
      <c r="B337" s="19" t="s">
        <v>75</v>
      </c>
      <c r="C337" s="19" t="s">
        <v>220</v>
      </c>
      <c r="D337" s="19" t="s">
        <v>297</v>
      </c>
      <c r="E337" s="19" t="s">
        <v>55</v>
      </c>
      <c r="F337" s="21">
        <f>'[1]4.ведомства'!G1023</f>
        <v>0</v>
      </c>
      <c r="G337" s="21">
        <f>'[1]4.ведомства'!H1023</f>
        <v>0</v>
      </c>
      <c r="H337" s="21">
        <f>'[1]4.ведомства'!I1023</f>
        <v>0</v>
      </c>
      <c r="I337" s="21">
        <f>'[1]4.ведомства'!J1023</f>
        <v>0</v>
      </c>
      <c r="J337" s="21">
        <f>'[1]4.ведомства'!K1023</f>
        <v>0</v>
      </c>
      <c r="K337" s="21">
        <f>'[1]4.ведомства'!L1023</f>
        <v>0</v>
      </c>
      <c r="L337" s="21">
        <f>'[1]4.ведомства'!M1023</f>
        <v>0</v>
      </c>
      <c r="M337" s="21">
        <f>'[1]4.ведомства'!N1023</f>
        <v>0</v>
      </c>
      <c r="N337" s="21">
        <f>'[1]4.ведомства'!O1023</f>
        <v>0</v>
      </c>
      <c r="O337" s="21">
        <f>'[1]4.ведомства'!P1023</f>
        <v>0</v>
      </c>
      <c r="P337" s="21">
        <f>'[1]4.ведомства'!Q1023</f>
        <v>0</v>
      </c>
      <c r="Q337" s="21">
        <f>'[1]4.ведомства'!R1023</f>
        <v>0</v>
      </c>
      <c r="R337" s="21">
        <f>'[1]4.ведомства'!S1023</f>
        <v>0</v>
      </c>
      <c r="S337" s="21">
        <f>'[1]4.ведомства'!T1023</f>
        <v>0</v>
      </c>
      <c r="T337" s="21">
        <f>'[1]4.ведомства'!U1023</f>
        <v>0</v>
      </c>
      <c r="U337" s="21">
        <f>'[1]4.ведомства'!V1023</f>
        <v>0</v>
      </c>
      <c r="V337" s="21">
        <f>'[1]4.ведомства'!W1023</f>
        <v>0</v>
      </c>
      <c r="W337" s="21">
        <f>'[1]4.ведомства'!X1023</f>
        <v>0</v>
      </c>
      <c r="X337" s="16"/>
    </row>
    <row r="338" spans="1:24" ht="24" customHeight="1" x14ac:dyDescent="0.2">
      <c r="A338" s="22" t="s">
        <v>298</v>
      </c>
      <c r="B338" s="19" t="s">
        <v>75</v>
      </c>
      <c r="C338" s="19" t="s">
        <v>220</v>
      </c>
      <c r="D338" s="19" t="s">
        <v>299</v>
      </c>
      <c r="E338" s="19"/>
      <c r="F338" s="21">
        <f t="shared" ref="F338:W338" si="239">F339</f>
        <v>0</v>
      </c>
      <c r="G338" s="21">
        <f t="shared" si="239"/>
        <v>0</v>
      </c>
      <c r="H338" s="21">
        <f t="shared" si="239"/>
        <v>0</v>
      </c>
      <c r="I338" s="21">
        <f t="shared" si="239"/>
        <v>0</v>
      </c>
      <c r="J338" s="21">
        <f t="shared" si="239"/>
        <v>0</v>
      </c>
      <c r="K338" s="21">
        <f t="shared" si="239"/>
        <v>0</v>
      </c>
      <c r="L338" s="21">
        <f t="shared" si="239"/>
        <v>0</v>
      </c>
      <c r="M338" s="21">
        <f t="shared" si="239"/>
        <v>0</v>
      </c>
      <c r="N338" s="21">
        <f t="shared" si="239"/>
        <v>0</v>
      </c>
      <c r="O338" s="21">
        <f t="shared" si="239"/>
        <v>0</v>
      </c>
      <c r="P338" s="21">
        <f t="shared" si="239"/>
        <v>0</v>
      </c>
      <c r="Q338" s="21">
        <f t="shared" si="239"/>
        <v>0</v>
      </c>
      <c r="R338" s="21">
        <f t="shared" si="239"/>
        <v>0</v>
      </c>
      <c r="S338" s="21">
        <f t="shared" si="239"/>
        <v>0</v>
      </c>
      <c r="T338" s="21">
        <f t="shared" si="239"/>
        <v>0</v>
      </c>
      <c r="U338" s="21">
        <f t="shared" si="239"/>
        <v>0</v>
      </c>
      <c r="V338" s="21">
        <f t="shared" si="239"/>
        <v>0</v>
      </c>
      <c r="W338" s="21">
        <f t="shared" si="239"/>
        <v>0</v>
      </c>
      <c r="X338" s="16"/>
    </row>
    <row r="339" spans="1:24" ht="24" customHeight="1" x14ac:dyDescent="0.2">
      <c r="A339" s="22" t="s">
        <v>31</v>
      </c>
      <c r="B339" s="19" t="s">
        <v>75</v>
      </c>
      <c r="C339" s="19" t="s">
        <v>220</v>
      </c>
      <c r="D339" s="19" t="s">
        <v>299</v>
      </c>
      <c r="E339" s="19" t="s">
        <v>55</v>
      </c>
      <c r="F339" s="21">
        <f>'[1]4.ведомства'!G1025</f>
        <v>0</v>
      </c>
      <c r="G339" s="21">
        <f>'[1]4.ведомства'!H1025</f>
        <v>0</v>
      </c>
      <c r="H339" s="21">
        <f>'[1]4.ведомства'!I1025</f>
        <v>0</v>
      </c>
      <c r="I339" s="21">
        <f>'[1]4.ведомства'!J1025</f>
        <v>0</v>
      </c>
      <c r="J339" s="21">
        <f>'[1]4.ведомства'!K1025</f>
        <v>0</v>
      </c>
      <c r="K339" s="21">
        <f>'[1]4.ведомства'!L1025</f>
        <v>0</v>
      </c>
      <c r="L339" s="21">
        <f>'[1]4.ведомства'!M1025</f>
        <v>0</v>
      </c>
      <c r="M339" s="21">
        <f>'[1]4.ведомства'!N1025</f>
        <v>0</v>
      </c>
      <c r="N339" s="21">
        <f>'[1]4.ведомства'!O1025</f>
        <v>0</v>
      </c>
      <c r="O339" s="21">
        <f>'[1]4.ведомства'!P1025</f>
        <v>0</v>
      </c>
      <c r="P339" s="21">
        <f>'[1]4.ведомства'!Q1025</f>
        <v>0</v>
      </c>
      <c r="Q339" s="21">
        <f>'[1]4.ведомства'!R1025</f>
        <v>0</v>
      </c>
      <c r="R339" s="21">
        <f>'[1]4.ведомства'!S1025</f>
        <v>0</v>
      </c>
      <c r="S339" s="21">
        <f>'[1]4.ведомства'!T1025</f>
        <v>0</v>
      </c>
      <c r="T339" s="21">
        <f>'[1]4.ведомства'!U1025</f>
        <v>0</v>
      </c>
      <c r="U339" s="21">
        <f>'[1]4.ведомства'!V1025</f>
        <v>0</v>
      </c>
      <c r="V339" s="21">
        <f>'[1]4.ведомства'!W1025</f>
        <v>0</v>
      </c>
      <c r="W339" s="21">
        <f>'[1]4.ведомства'!X1025</f>
        <v>0</v>
      </c>
      <c r="X339" s="16"/>
    </row>
    <row r="340" spans="1:24" ht="36" customHeight="1" x14ac:dyDescent="0.2">
      <c r="A340" s="22" t="s">
        <v>300</v>
      </c>
      <c r="B340" s="19" t="s">
        <v>75</v>
      </c>
      <c r="C340" s="19" t="s">
        <v>220</v>
      </c>
      <c r="D340" s="19" t="s">
        <v>301</v>
      </c>
      <c r="E340" s="19"/>
      <c r="F340" s="21">
        <f t="shared" ref="F340:W340" si="240">F341+F343+F362+F345+F350+F358+F352+F360+F348+F356+F354</f>
        <v>264787700.54999995</v>
      </c>
      <c r="G340" s="21">
        <f t="shared" si="240"/>
        <v>57759240.009999998</v>
      </c>
      <c r="H340" s="21">
        <f t="shared" si="240"/>
        <v>0</v>
      </c>
      <c r="I340" s="21">
        <f t="shared" si="240"/>
        <v>0</v>
      </c>
      <c r="J340" s="21">
        <f t="shared" si="240"/>
        <v>264787700.54999998</v>
      </c>
      <c r="K340" s="21">
        <f t="shared" si="240"/>
        <v>57759240.009999998</v>
      </c>
      <c r="L340" s="21">
        <f t="shared" si="240"/>
        <v>196037222.60000002</v>
      </c>
      <c r="M340" s="21">
        <f t="shared" si="240"/>
        <v>33497700</v>
      </c>
      <c r="N340" s="21">
        <f t="shared" si="240"/>
        <v>0</v>
      </c>
      <c r="O340" s="21">
        <f t="shared" si="240"/>
        <v>0</v>
      </c>
      <c r="P340" s="21">
        <f t="shared" si="240"/>
        <v>196037222.60000002</v>
      </c>
      <c r="Q340" s="21">
        <f t="shared" si="240"/>
        <v>33497700</v>
      </c>
      <c r="R340" s="21">
        <f t="shared" si="240"/>
        <v>110636012.48999999</v>
      </c>
      <c r="S340" s="21">
        <f t="shared" si="240"/>
        <v>44911671.039999999</v>
      </c>
      <c r="T340" s="21">
        <f t="shared" si="240"/>
        <v>0</v>
      </c>
      <c r="U340" s="21">
        <f t="shared" si="240"/>
        <v>0</v>
      </c>
      <c r="V340" s="21">
        <f t="shared" si="240"/>
        <v>110636012.48999999</v>
      </c>
      <c r="W340" s="21">
        <f t="shared" si="240"/>
        <v>44911671.039999999</v>
      </c>
      <c r="X340" s="16"/>
    </row>
    <row r="341" spans="1:24" ht="36" customHeight="1" x14ac:dyDescent="0.2">
      <c r="A341" s="22" t="s">
        <v>302</v>
      </c>
      <c r="B341" s="19" t="s">
        <v>75</v>
      </c>
      <c r="C341" s="19" t="s">
        <v>220</v>
      </c>
      <c r="D341" s="19" t="s">
        <v>303</v>
      </c>
      <c r="E341" s="19"/>
      <c r="F341" s="21">
        <f t="shared" ref="F341:W341" si="241">F342</f>
        <v>164419070.62999997</v>
      </c>
      <c r="G341" s="21">
        <f t="shared" si="241"/>
        <v>0</v>
      </c>
      <c r="H341" s="21">
        <f t="shared" si="241"/>
        <v>1681050.9</v>
      </c>
      <c r="I341" s="21">
        <f t="shared" si="241"/>
        <v>0</v>
      </c>
      <c r="J341" s="21">
        <f t="shared" si="241"/>
        <v>166100121.52999997</v>
      </c>
      <c r="K341" s="21">
        <f t="shared" si="241"/>
        <v>0</v>
      </c>
      <c r="L341" s="21">
        <f t="shared" si="241"/>
        <v>156307126.53000003</v>
      </c>
      <c r="M341" s="21">
        <f t="shared" si="241"/>
        <v>0</v>
      </c>
      <c r="N341" s="21">
        <f t="shared" si="241"/>
        <v>0</v>
      </c>
      <c r="O341" s="21">
        <f t="shared" si="241"/>
        <v>0</v>
      </c>
      <c r="P341" s="21">
        <f t="shared" si="241"/>
        <v>156307126.53000003</v>
      </c>
      <c r="Q341" s="21">
        <f t="shared" si="241"/>
        <v>0</v>
      </c>
      <c r="R341" s="21">
        <f t="shared" si="241"/>
        <v>51569756.369999997</v>
      </c>
      <c r="S341" s="21">
        <f t="shared" si="241"/>
        <v>0</v>
      </c>
      <c r="T341" s="21">
        <f t="shared" si="241"/>
        <v>0</v>
      </c>
      <c r="U341" s="21">
        <f t="shared" si="241"/>
        <v>0</v>
      </c>
      <c r="V341" s="21">
        <f t="shared" si="241"/>
        <v>51569756.369999997</v>
      </c>
      <c r="W341" s="21">
        <f t="shared" si="241"/>
        <v>0</v>
      </c>
      <c r="X341" s="16"/>
    </row>
    <row r="342" spans="1:24" ht="24" customHeight="1" x14ac:dyDescent="0.2">
      <c r="A342" s="22" t="s">
        <v>31</v>
      </c>
      <c r="B342" s="19" t="s">
        <v>75</v>
      </c>
      <c r="C342" s="19" t="s">
        <v>220</v>
      </c>
      <c r="D342" s="19" t="s">
        <v>303</v>
      </c>
      <c r="E342" s="19" t="s">
        <v>55</v>
      </c>
      <c r="F342" s="21">
        <f>'[1]4.ведомства'!G1028</f>
        <v>164419070.62999997</v>
      </c>
      <c r="G342" s="21">
        <f>'[1]4.ведомства'!H1028</f>
        <v>0</v>
      </c>
      <c r="H342" s="21">
        <f>'[1]4.ведомства'!I1028</f>
        <v>1681050.9</v>
      </c>
      <c r="I342" s="21">
        <f>'[1]4.ведомства'!J1028</f>
        <v>0</v>
      </c>
      <c r="J342" s="21">
        <f>'[1]4.ведомства'!K1028</f>
        <v>166100121.52999997</v>
      </c>
      <c r="K342" s="21">
        <f>'[1]4.ведомства'!L1028</f>
        <v>0</v>
      </c>
      <c r="L342" s="21">
        <f>'[1]4.ведомства'!M1028</f>
        <v>156307126.53000003</v>
      </c>
      <c r="M342" s="21">
        <f>'[1]4.ведомства'!N1028</f>
        <v>0</v>
      </c>
      <c r="N342" s="21">
        <f>'[1]4.ведомства'!O1028</f>
        <v>0</v>
      </c>
      <c r="O342" s="21">
        <f>'[1]4.ведомства'!P1028</f>
        <v>0</v>
      </c>
      <c r="P342" s="21">
        <f>'[1]4.ведомства'!Q1028</f>
        <v>156307126.53000003</v>
      </c>
      <c r="Q342" s="21">
        <f>'[1]4.ведомства'!R1028</f>
        <v>0</v>
      </c>
      <c r="R342" s="21">
        <f>'[1]4.ведомства'!S1028</f>
        <v>51569756.369999997</v>
      </c>
      <c r="S342" s="21">
        <f>'[1]4.ведомства'!T1028</f>
        <v>0</v>
      </c>
      <c r="T342" s="21">
        <f>'[1]4.ведомства'!U1028</f>
        <v>0</v>
      </c>
      <c r="U342" s="21">
        <f>'[1]4.ведомства'!V1028</f>
        <v>0</v>
      </c>
      <c r="V342" s="21">
        <f>'[1]4.ведомства'!W1028</f>
        <v>51569756.369999997</v>
      </c>
      <c r="W342" s="21">
        <f>'[1]4.ведомства'!X1028</f>
        <v>0</v>
      </c>
      <c r="X342" s="16"/>
    </row>
    <row r="343" spans="1:24" ht="36" customHeight="1" x14ac:dyDescent="0.2">
      <c r="A343" s="22" t="s">
        <v>304</v>
      </c>
      <c r="B343" s="19" t="s">
        <v>75</v>
      </c>
      <c r="C343" s="19" t="s">
        <v>220</v>
      </c>
      <c r="D343" s="19" t="s">
        <v>305</v>
      </c>
      <c r="E343" s="19"/>
      <c r="F343" s="21">
        <f t="shared" ref="F343:W343" si="242">F344</f>
        <v>42278827.049999997</v>
      </c>
      <c r="G343" s="21">
        <f t="shared" si="242"/>
        <v>0</v>
      </c>
      <c r="H343" s="21">
        <f t="shared" si="242"/>
        <v>-1681050.9</v>
      </c>
      <c r="I343" s="21">
        <f t="shared" si="242"/>
        <v>0</v>
      </c>
      <c r="J343" s="21">
        <f t="shared" si="242"/>
        <v>40597776.149999999</v>
      </c>
      <c r="K343" s="21">
        <f t="shared" si="242"/>
        <v>0</v>
      </c>
      <c r="L343" s="21">
        <f t="shared" si="242"/>
        <v>6228996.0700000003</v>
      </c>
      <c r="M343" s="21">
        <f t="shared" si="242"/>
        <v>0</v>
      </c>
      <c r="N343" s="21">
        <f t="shared" si="242"/>
        <v>0</v>
      </c>
      <c r="O343" s="21">
        <f t="shared" si="242"/>
        <v>0</v>
      </c>
      <c r="P343" s="21">
        <f t="shared" si="242"/>
        <v>6228996.0700000003</v>
      </c>
      <c r="Q343" s="21">
        <f t="shared" si="242"/>
        <v>0</v>
      </c>
      <c r="R343" s="21">
        <f t="shared" si="242"/>
        <v>6228996.0700000003</v>
      </c>
      <c r="S343" s="21">
        <f t="shared" si="242"/>
        <v>0</v>
      </c>
      <c r="T343" s="21">
        <f t="shared" si="242"/>
        <v>0</v>
      </c>
      <c r="U343" s="21">
        <f t="shared" si="242"/>
        <v>0</v>
      </c>
      <c r="V343" s="21">
        <f t="shared" si="242"/>
        <v>6228996.0700000003</v>
      </c>
      <c r="W343" s="21">
        <f t="shared" si="242"/>
        <v>0</v>
      </c>
      <c r="X343" s="16"/>
    </row>
    <row r="344" spans="1:24" ht="24" customHeight="1" x14ac:dyDescent="0.2">
      <c r="A344" s="22" t="s">
        <v>31</v>
      </c>
      <c r="B344" s="19" t="s">
        <v>75</v>
      </c>
      <c r="C344" s="19" t="s">
        <v>220</v>
      </c>
      <c r="D344" s="19" t="s">
        <v>305</v>
      </c>
      <c r="E344" s="19" t="s">
        <v>55</v>
      </c>
      <c r="F344" s="21">
        <f>'[1]4.ведомства'!G1030</f>
        <v>42278827.049999997</v>
      </c>
      <c r="G344" s="21">
        <f>'[1]4.ведомства'!H1030</f>
        <v>0</v>
      </c>
      <c r="H344" s="21">
        <f>'[1]4.ведомства'!I1030</f>
        <v>-1681050.9</v>
      </c>
      <c r="I344" s="21">
        <f>'[1]4.ведомства'!J1030</f>
        <v>0</v>
      </c>
      <c r="J344" s="21">
        <f>'[1]4.ведомства'!K1030</f>
        <v>40597776.149999999</v>
      </c>
      <c r="K344" s="21">
        <f>'[1]4.ведомства'!L1030</f>
        <v>0</v>
      </c>
      <c r="L344" s="21">
        <f>'[1]4.ведомства'!M1030</f>
        <v>6228996.0700000003</v>
      </c>
      <c r="M344" s="21">
        <f>'[1]4.ведомства'!N1030</f>
        <v>0</v>
      </c>
      <c r="N344" s="21">
        <f>'[1]4.ведомства'!O1030</f>
        <v>0</v>
      </c>
      <c r="O344" s="21">
        <f>'[1]4.ведомства'!P1030</f>
        <v>0</v>
      </c>
      <c r="P344" s="21">
        <f>'[1]4.ведомства'!Q1030</f>
        <v>6228996.0700000003</v>
      </c>
      <c r="Q344" s="21">
        <f>'[1]4.ведомства'!R1030</f>
        <v>0</v>
      </c>
      <c r="R344" s="21">
        <f>'[1]4.ведомства'!S1030</f>
        <v>6228996.0700000003</v>
      </c>
      <c r="S344" s="21">
        <f>'[1]4.ведомства'!T1030</f>
        <v>0</v>
      </c>
      <c r="T344" s="21">
        <f>'[1]4.ведомства'!U1030</f>
        <v>0</v>
      </c>
      <c r="U344" s="21">
        <f>'[1]4.ведомства'!V1030</f>
        <v>0</v>
      </c>
      <c r="V344" s="21">
        <f>'[1]4.ведомства'!W1030</f>
        <v>6228996.0700000003</v>
      </c>
      <c r="W344" s="21">
        <f>'[1]4.ведомства'!X1030</f>
        <v>0</v>
      </c>
      <c r="X344" s="16"/>
    </row>
    <row r="345" spans="1:24" ht="60" customHeight="1" x14ac:dyDescent="0.2">
      <c r="A345" s="23" t="s">
        <v>306</v>
      </c>
      <c r="B345" s="19" t="s">
        <v>75</v>
      </c>
      <c r="C345" s="19" t="s">
        <v>220</v>
      </c>
      <c r="D345" s="19" t="s">
        <v>307</v>
      </c>
      <c r="E345" s="19"/>
      <c r="F345" s="21">
        <f t="shared" ref="F345:K345" si="243">SUM(F346:F347)</f>
        <v>0</v>
      </c>
      <c r="G345" s="21">
        <f t="shared" si="243"/>
        <v>0</v>
      </c>
      <c r="H345" s="21">
        <f t="shared" si="243"/>
        <v>0</v>
      </c>
      <c r="I345" s="21">
        <f t="shared" si="243"/>
        <v>0</v>
      </c>
      <c r="J345" s="21">
        <f t="shared" si="243"/>
        <v>0</v>
      </c>
      <c r="K345" s="21">
        <f t="shared" si="243"/>
        <v>0</v>
      </c>
      <c r="L345" s="21">
        <f t="shared" ref="L345:W345" si="244">SUM(L346:L347)</f>
        <v>0</v>
      </c>
      <c r="M345" s="21">
        <f t="shared" si="244"/>
        <v>0</v>
      </c>
      <c r="N345" s="21">
        <f t="shared" si="244"/>
        <v>0</v>
      </c>
      <c r="O345" s="21">
        <f t="shared" si="244"/>
        <v>0</v>
      </c>
      <c r="P345" s="21">
        <f t="shared" si="244"/>
        <v>0</v>
      </c>
      <c r="Q345" s="21">
        <f t="shared" si="244"/>
        <v>0</v>
      </c>
      <c r="R345" s="21">
        <f t="shared" si="244"/>
        <v>0</v>
      </c>
      <c r="S345" s="21">
        <f t="shared" si="244"/>
        <v>0</v>
      </c>
      <c r="T345" s="21">
        <f t="shared" si="244"/>
        <v>0</v>
      </c>
      <c r="U345" s="21">
        <f t="shared" si="244"/>
        <v>0</v>
      </c>
      <c r="V345" s="21">
        <f t="shared" si="244"/>
        <v>0</v>
      </c>
      <c r="W345" s="21">
        <f t="shared" si="244"/>
        <v>0</v>
      </c>
      <c r="X345" s="16"/>
    </row>
    <row r="346" spans="1:24" ht="24" customHeight="1" x14ac:dyDescent="0.2">
      <c r="A346" s="22" t="s">
        <v>31</v>
      </c>
      <c r="B346" s="19" t="s">
        <v>75</v>
      </c>
      <c r="C346" s="19" t="s">
        <v>220</v>
      </c>
      <c r="D346" s="19" t="s">
        <v>307</v>
      </c>
      <c r="E346" s="19" t="s">
        <v>55</v>
      </c>
      <c r="F346" s="21">
        <f>'[1]4.ведомства'!G1032</f>
        <v>0</v>
      </c>
      <c r="G346" s="21">
        <f>'[1]4.ведомства'!H1032</f>
        <v>0</v>
      </c>
      <c r="H346" s="21">
        <f>'[1]4.ведомства'!I1032</f>
        <v>0</v>
      </c>
      <c r="I346" s="21">
        <f>'[1]4.ведомства'!J1032</f>
        <v>0</v>
      </c>
      <c r="J346" s="21">
        <f>'[1]4.ведомства'!K1032</f>
        <v>0</v>
      </c>
      <c r="K346" s="21">
        <f>'[1]4.ведомства'!L1032</f>
        <v>0</v>
      </c>
      <c r="L346" s="21">
        <f>'[1]4.ведомства'!M1032</f>
        <v>0</v>
      </c>
      <c r="M346" s="21">
        <f>'[1]4.ведомства'!N1032</f>
        <v>0</v>
      </c>
      <c r="N346" s="21">
        <f>'[1]4.ведомства'!O1032</f>
        <v>0</v>
      </c>
      <c r="O346" s="21">
        <f>'[1]4.ведомства'!P1032</f>
        <v>0</v>
      </c>
      <c r="P346" s="21">
        <f>'[1]4.ведомства'!Q1032</f>
        <v>0</v>
      </c>
      <c r="Q346" s="21">
        <f>'[1]4.ведомства'!R1032</f>
        <v>0</v>
      </c>
      <c r="R346" s="21">
        <f>'[1]4.ведомства'!S1032</f>
        <v>0</v>
      </c>
      <c r="S346" s="21">
        <f>'[1]4.ведомства'!T1032</f>
        <v>0</v>
      </c>
      <c r="T346" s="21">
        <f>'[1]4.ведомства'!U1032</f>
        <v>0</v>
      </c>
      <c r="U346" s="21">
        <f>'[1]4.ведомства'!V1032</f>
        <v>0</v>
      </c>
      <c r="V346" s="21">
        <f>'[1]4.ведомства'!W1032</f>
        <v>0</v>
      </c>
      <c r="W346" s="21">
        <f>'[1]4.ведомства'!X1032</f>
        <v>0</v>
      </c>
      <c r="X346" s="16"/>
    </row>
    <row r="347" spans="1:24" ht="24" customHeight="1" x14ac:dyDescent="0.2">
      <c r="A347" s="22" t="s">
        <v>308</v>
      </c>
      <c r="B347" s="19" t="s">
        <v>75</v>
      </c>
      <c r="C347" s="19" t="s">
        <v>220</v>
      </c>
      <c r="D347" s="19" t="s">
        <v>307</v>
      </c>
      <c r="E347" s="19" t="s">
        <v>309</v>
      </c>
      <c r="F347" s="21">
        <f>'[1]4.ведомства'!G1033</f>
        <v>0</v>
      </c>
      <c r="G347" s="21">
        <f>'[1]4.ведомства'!H1033</f>
        <v>0</v>
      </c>
      <c r="H347" s="21">
        <f>'[1]4.ведомства'!I1033</f>
        <v>0</v>
      </c>
      <c r="I347" s="21">
        <f>'[1]4.ведомства'!J1033</f>
        <v>0</v>
      </c>
      <c r="J347" s="21">
        <f>'[1]4.ведомства'!K1033</f>
        <v>0</v>
      </c>
      <c r="K347" s="21">
        <f>'[1]4.ведомства'!L1033</f>
        <v>0</v>
      </c>
      <c r="L347" s="21">
        <f>'[1]4.ведомства'!M1033</f>
        <v>0</v>
      </c>
      <c r="M347" s="21">
        <f>'[1]4.ведомства'!N1033</f>
        <v>0</v>
      </c>
      <c r="N347" s="21">
        <f>'[1]4.ведомства'!O1033</f>
        <v>0</v>
      </c>
      <c r="O347" s="21">
        <f>'[1]4.ведомства'!P1033</f>
        <v>0</v>
      </c>
      <c r="P347" s="21">
        <f>'[1]4.ведомства'!Q1033</f>
        <v>0</v>
      </c>
      <c r="Q347" s="21">
        <f>'[1]4.ведомства'!R1033</f>
        <v>0</v>
      </c>
      <c r="R347" s="21">
        <f>'[1]4.ведомства'!S1033</f>
        <v>0</v>
      </c>
      <c r="S347" s="21">
        <f>'[1]4.ведомства'!T1033</f>
        <v>0</v>
      </c>
      <c r="T347" s="21">
        <f>'[1]4.ведомства'!U1033</f>
        <v>0</v>
      </c>
      <c r="U347" s="21">
        <f>'[1]4.ведомства'!V1033</f>
        <v>0</v>
      </c>
      <c r="V347" s="21">
        <f>'[1]4.ведомства'!W1033</f>
        <v>0</v>
      </c>
      <c r="W347" s="21">
        <f>'[1]4.ведомства'!X1033</f>
        <v>0</v>
      </c>
      <c r="X347" s="16"/>
    </row>
    <row r="348" spans="1:24" ht="72" customHeight="1" x14ac:dyDescent="0.2">
      <c r="A348" s="22" t="s">
        <v>310</v>
      </c>
      <c r="B348" s="19" t="s">
        <v>75</v>
      </c>
      <c r="C348" s="19" t="s">
        <v>220</v>
      </c>
      <c r="D348" s="19" t="s">
        <v>311</v>
      </c>
      <c r="E348" s="19"/>
      <c r="F348" s="21">
        <f>F349</f>
        <v>1693440.01</v>
      </c>
      <c r="G348" s="21">
        <f t="shared" ref="G348:W348" si="245">G349</f>
        <v>1693440.01</v>
      </c>
      <c r="H348" s="21">
        <f t="shared" si="245"/>
        <v>0</v>
      </c>
      <c r="I348" s="21">
        <f t="shared" si="245"/>
        <v>0</v>
      </c>
      <c r="J348" s="21">
        <f t="shared" si="245"/>
        <v>1693440.01</v>
      </c>
      <c r="K348" s="21">
        <f t="shared" si="245"/>
        <v>1693440.01</v>
      </c>
      <c r="L348" s="21">
        <f t="shared" si="245"/>
        <v>0</v>
      </c>
      <c r="M348" s="21">
        <f t="shared" si="245"/>
        <v>0</v>
      </c>
      <c r="N348" s="21">
        <f t="shared" si="245"/>
        <v>0</v>
      </c>
      <c r="O348" s="21">
        <f t="shared" si="245"/>
        <v>0</v>
      </c>
      <c r="P348" s="21">
        <f t="shared" si="245"/>
        <v>0</v>
      </c>
      <c r="Q348" s="21">
        <f t="shared" si="245"/>
        <v>0</v>
      </c>
      <c r="R348" s="21">
        <f t="shared" si="245"/>
        <v>0</v>
      </c>
      <c r="S348" s="21">
        <f t="shared" si="245"/>
        <v>0</v>
      </c>
      <c r="T348" s="21">
        <f t="shared" si="245"/>
        <v>0</v>
      </c>
      <c r="U348" s="21">
        <f t="shared" si="245"/>
        <v>0</v>
      </c>
      <c r="V348" s="21">
        <f t="shared" si="245"/>
        <v>0</v>
      </c>
      <c r="W348" s="21">
        <f t="shared" si="245"/>
        <v>0</v>
      </c>
      <c r="X348" s="16"/>
    </row>
    <row r="349" spans="1:24" ht="24" customHeight="1" x14ac:dyDescent="0.2">
      <c r="A349" s="22" t="s">
        <v>31</v>
      </c>
      <c r="B349" s="19" t="s">
        <v>75</v>
      </c>
      <c r="C349" s="19" t="s">
        <v>220</v>
      </c>
      <c r="D349" s="19" t="s">
        <v>311</v>
      </c>
      <c r="E349" s="19" t="s">
        <v>55</v>
      </c>
      <c r="F349" s="21">
        <f>'[1]4.ведомства'!G1035</f>
        <v>1693440.01</v>
      </c>
      <c r="G349" s="21">
        <f>'[1]4.ведомства'!H1035</f>
        <v>1693440.01</v>
      </c>
      <c r="H349" s="21">
        <f>'[1]4.ведомства'!I1035</f>
        <v>0</v>
      </c>
      <c r="I349" s="21">
        <f>'[1]4.ведомства'!J1035</f>
        <v>0</v>
      </c>
      <c r="J349" s="21">
        <f>'[1]4.ведомства'!K1035</f>
        <v>1693440.01</v>
      </c>
      <c r="K349" s="21">
        <f>'[1]4.ведомства'!L1035</f>
        <v>1693440.01</v>
      </c>
      <c r="L349" s="21">
        <f>'[1]4.ведомства'!M1035</f>
        <v>0</v>
      </c>
      <c r="M349" s="21">
        <f>'[1]4.ведомства'!N1035</f>
        <v>0</v>
      </c>
      <c r="N349" s="21">
        <f>'[1]4.ведомства'!O1035</f>
        <v>0</v>
      </c>
      <c r="O349" s="21">
        <f>'[1]4.ведомства'!P1035</f>
        <v>0</v>
      </c>
      <c r="P349" s="21">
        <f>'[1]4.ведомства'!Q1035</f>
        <v>0</v>
      </c>
      <c r="Q349" s="21">
        <f>'[1]4.ведомства'!R1035</f>
        <v>0</v>
      </c>
      <c r="R349" s="21">
        <f>'[1]4.ведомства'!S1035</f>
        <v>0</v>
      </c>
      <c r="S349" s="21">
        <f>'[1]4.ведомства'!T1035</f>
        <v>0</v>
      </c>
      <c r="T349" s="21">
        <f>'[1]4.ведомства'!U1035</f>
        <v>0</v>
      </c>
      <c r="U349" s="21">
        <f>'[1]4.ведомства'!V1035</f>
        <v>0</v>
      </c>
      <c r="V349" s="21">
        <f>'[1]4.ведомства'!W1035</f>
        <v>0</v>
      </c>
      <c r="W349" s="21">
        <f>'[1]4.ведомства'!X1035</f>
        <v>0</v>
      </c>
      <c r="X349" s="16"/>
    </row>
    <row r="350" spans="1:24" ht="48" customHeight="1" x14ac:dyDescent="0.2">
      <c r="A350" s="22" t="s">
        <v>312</v>
      </c>
      <c r="B350" s="19" t="s">
        <v>75</v>
      </c>
      <c r="C350" s="19" t="s">
        <v>220</v>
      </c>
      <c r="D350" s="19" t="s">
        <v>313</v>
      </c>
      <c r="E350" s="19"/>
      <c r="F350" s="21">
        <f t="shared" ref="F350:W350" si="246">F351</f>
        <v>0</v>
      </c>
      <c r="G350" s="21">
        <f t="shared" si="246"/>
        <v>0</v>
      </c>
      <c r="H350" s="21">
        <f t="shared" si="246"/>
        <v>0</v>
      </c>
      <c r="I350" s="21">
        <f t="shared" si="246"/>
        <v>0</v>
      </c>
      <c r="J350" s="21">
        <f t="shared" si="246"/>
        <v>0</v>
      </c>
      <c r="K350" s="21">
        <f t="shared" si="246"/>
        <v>0</v>
      </c>
      <c r="L350" s="21">
        <f t="shared" si="246"/>
        <v>0</v>
      </c>
      <c r="M350" s="21">
        <f t="shared" si="246"/>
        <v>0</v>
      </c>
      <c r="N350" s="21">
        <f t="shared" si="246"/>
        <v>0</v>
      </c>
      <c r="O350" s="21">
        <f t="shared" si="246"/>
        <v>0</v>
      </c>
      <c r="P350" s="21">
        <f t="shared" si="246"/>
        <v>0</v>
      </c>
      <c r="Q350" s="21">
        <f t="shared" si="246"/>
        <v>0</v>
      </c>
      <c r="R350" s="21">
        <f t="shared" si="246"/>
        <v>44911671.039999999</v>
      </c>
      <c r="S350" s="21">
        <f t="shared" si="246"/>
        <v>44911671.039999999</v>
      </c>
      <c r="T350" s="21">
        <f t="shared" si="246"/>
        <v>0</v>
      </c>
      <c r="U350" s="21">
        <f t="shared" si="246"/>
        <v>0</v>
      </c>
      <c r="V350" s="21">
        <f t="shared" si="246"/>
        <v>44911671.039999999</v>
      </c>
      <c r="W350" s="21">
        <f t="shared" si="246"/>
        <v>44911671.039999999</v>
      </c>
      <c r="X350" s="16"/>
    </row>
    <row r="351" spans="1:24" ht="24" customHeight="1" x14ac:dyDescent="0.2">
      <c r="A351" s="22" t="s">
        <v>31</v>
      </c>
      <c r="B351" s="19" t="s">
        <v>75</v>
      </c>
      <c r="C351" s="19" t="s">
        <v>220</v>
      </c>
      <c r="D351" s="19" t="s">
        <v>313</v>
      </c>
      <c r="E351" s="19" t="s">
        <v>55</v>
      </c>
      <c r="F351" s="21">
        <f>'[1]4.ведомства'!G1037</f>
        <v>0</v>
      </c>
      <c r="G351" s="21">
        <f>'[1]4.ведомства'!H1037</f>
        <v>0</v>
      </c>
      <c r="H351" s="21">
        <f>'[1]4.ведомства'!I1037</f>
        <v>0</v>
      </c>
      <c r="I351" s="21">
        <f>'[1]4.ведомства'!J1037</f>
        <v>0</v>
      </c>
      <c r="J351" s="21">
        <f>'[1]4.ведомства'!K1037</f>
        <v>0</v>
      </c>
      <c r="K351" s="21">
        <f>'[1]4.ведомства'!L1037</f>
        <v>0</v>
      </c>
      <c r="L351" s="21">
        <f>'[1]4.ведомства'!M1037</f>
        <v>0</v>
      </c>
      <c r="M351" s="21">
        <f>'[1]4.ведомства'!N1037</f>
        <v>0</v>
      </c>
      <c r="N351" s="21">
        <f>'[1]4.ведомства'!O1037</f>
        <v>0</v>
      </c>
      <c r="O351" s="21">
        <f>'[1]4.ведомства'!P1037</f>
        <v>0</v>
      </c>
      <c r="P351" s="21">
        <f>'[1]4.ведомства'!Q1037</f>
        <v>0</v>
      </c>
      <c r="Q351" s="21">
        <f>'[1]4.ведомства'!R1037</f>
        <v>0</v>
      </c>
      <c r="R351" s="21">
        <f>'[1]4.ведомства'!S1037</f>
        <v>44911671.039999999</v>
      </c>
      <c r="S351" s="21">
        <f>'[1]4.ведомства'!T1037</f>
        <v>44911671.039999999</v>
      </c>
      <c r="T351" s="21">
        <f>'[1]4.ведомства'!U1037</f>
        <v>0</v>
      </c>
      <c r="U351" s="21">
        <f>'[1]4.ведомства'!V1037</f>
        <v>0</v>
      </c>
      <c r="V351" s="21">
        <f>'[1]4.ведомства'!W1037</f>
        <v>44911671.039999999</v>
      </c>
      <c r="W351" s="21">
        <f>'[1]4.ведомства'!X1037</f>
        <v>44911671.039999999</v>
      </c>
      <c r="X351" s="16"/>
    </row>
    <row r="352" spans="1:24" ht="48" customHeight="1" x14ac:dyDescent="0.2">
      <c r="A352" s="22" t="s">
        <v>314</v>
      </c>
      <c r="B352" s="19" t="s">
        <v>75</v>
      </c>
      <c r="C352" s="19" t="s">
        <v>220</v>
      </c>
      <c r="D352" s="19" t="s">
        <v>315</v>
      </c>
      <c r="E352" s="19"/>
      <c r="F352" s="21">
        <f>F353</f>
        <v>0</v>
      </c>
      <c r="G352" s="21">
        <f t="shared" ref="G352:W352" si="247">G353</f>
        <v>0</v>
      </c>
      <c r="H352" s="21">
        <f t="shared" si="247"/>
        <v>0</v>
      </c>
      <c r="I352" s="21">
        <f t="shared" si="247"/>
        <v>0</v>
      </c>
      <c r="J352" s="21">
        <f t="shared" si="247"/>
        <v>0</v>
      </c>
      <c r="K352" s="21">
        <f t="shared" si="247"/>
        <v>0</v>
      </c>
      <c r="L352" s="21">
        <f t="shared" si="247"/>
        <v>0</v>
      </c>
      <c r="M352" s="21">
        <f t="shared" si="247"/>
        <v>0</v>
      </c>
      <c r="N352" s="21">
        <f t="shared" si="247"/>
        <v>0</v>
      </c>
      <c r="O352" s="21">
        <f t="shared" si="247"/>
        <v>0</v>
      </c>
      <c r="P352" s="21">
        <f t="shared" si="247"/>
        <v>0</v>
      </c>
      <c r="Q352" s="21">
        <f t="shared" si="247"/>
        <v>0</v>
      </c>
      <c r="R352" s="21">
        <f t="shared" si="247"/>
        <v>0</v>
      </c>
      <c r="S352" s="21">
        <f t="shared" si="247"/>
        <v>0</v>
      </c>
      <c r="T352" s="21">
        <f t="shared" si="247"/>
        <v>0</v>
      </c>
      <c r="U352" s="21">
        <f t="shared" si="247"/>
        <v>0</v>
      </c>
      <c r="V352" s="21">
        <f t="shared" si="247"/>
        <v>0</v>
      </c>
      <c r="W352" s="21">
        <f t="shared" si="247"/>
        <v>0</v>
      </c>
      <c r="X352" s="16"/>
    </row>
    <row r="353" spans="1:24" ht="24" customHeight="1" x14ac:dyDescent="0.2">
      <c r="A353" s="22" t="s">
        <v>31</v>
      </c>
      <c r="B353" s="19" t="s">
        <v>75</v>
      </c>
      <c r="C353" s="19" t="s">
        <v>220</v>
      </c>
      <c r="D353" s="19" t="s">
        <v>315</v>
      </c>
      <c r="E353" s="19" t="s">
        <v>55</v>
      </c>
      <c r="F353" s="21">
        <f>'[1]4.ведомства'!G1039</f>
        <v>0</v>
      </c>
      <c r="G353" s="21">
        <f>'[1]4.ведомства'!H1039</f>
        <v>0</v>
      </c>
      <c r="H353" s="21">
        <f>'[1]4.ведомства'!I1039</f>
        <v>0</v>
      </c>
      <c r="I353" s="21">
        <f>'[1]4.ведомства'!J1039</f>
        <v>0</v>
      </c>
      <c r="J353" s="21">
        <f>'[1]4.ведомства'!K1039</f>
        <v>0</v>
      </c>
      <c r="K353" s="21">
        <f>'[1]4.ведомства'!L1039</f>
        <v>0</v>
      </c>
      <c r="L353" s="21">
        <f>'[1]4.ведомства'!M1039</f>
        <v>0</v>
      </c>
      <c r="M353" s="21">
        <f>'[1]4.ведомства'!N1039</f>
        <v>0</v>
      </c>
      <c r="N353" s="21">
        <f>'[1]4.ведомства'!O1039</f>
        <v>0</v>
      </c>
      <c r="O353" s="21">
        <f>'[1]4.ведомства'!P1039</f>
        <v>0</v>
      </c>
      <c r="P353" s="21">
        <f>'[1]4.ведомства'!Q1039</f>
        <v>0</v>
      </c>
      <c r="Q353" s="21">
        <f>'[1]4.ведомства'!R1039</f>
        <v>0</v>
      </c>
      <c r="R353" s="21">
        <f>'[1]4.ведомства'!S1039</f>
        <v>0</v>
      </c>
      <c r="S353" s="21">
        <f>'[1]4.ведомства'!T1039</f>
        <v>0</v>
      </c>
      <c r="T353" s="21">
        <f>'[1]4.ведомства'!U1039</f>
        <v>0</v>
      </c>
      <c r="U353" s="21">
        <f>'[1]4.ведомства'!V1039</f>
        <v>0</v>
      </c>
      <c r="V353" s="21">
        <f>'[1]4.ведомства'!W1039</f>
        <v>0</v>
      </c>
      <c r="W353" s="21">
        <f>'[1]4.ведомства'!X1039</f>
        <v>0</v>
      </c>
      <c r="X353" s="16"/>
    </row>
    <row r="354" spans="1:24" ht="36" customHeight="1" x14ac:dyDescent="0.2">
      <c r="A354" s="38" t="s">
        <v>316</v>
      </c>
      <c r="B354" s="19" t="s">
        <v>75</v>
      </c>
      <c r="C354" s="19" t="s">
        <v>220</v>
      </c>
      <c r="D354" s="19" t="s">
        <v>317</v>
      </c>
      <c r="E354" s="19"/>
      <c r="F354" s="21">
        <f>F355</f>
        <v>56071400</v>
      </c>
      <c r="G354" s="21">
        <f t="shared" ref="G354:W354" si="248">G355</f>
        <v>56065800</v>
      </c>
      <c r="H354" s="21">
        <f t="shared" si="248"/>
        <v>0</v>
      </c>
      <c r="I354" s="21">
        <f t="shared" si="248"/>
        <v>0</v>
      </c>
      <c r="J354" s="21">
        <f t="shared" si="248"/>
        <v>56071400</v>
      </c>
      <c r="K354" s="21">
        <f t="shared" si="248"/>
        <v>56065800</v>
      </c>
      <c r="L354" s="21">
        <f t="shared" si="248"/>
        <v>33501100</v>
      </c>
      <c r="M354" s="21">
        <f t="shared" si="248"/>
        <v>33497700</v>
      </c>
      <c r="N354" s="21">
        <f t="shared" si="248"/>
        <v>0</v>
      </c>
      <c r="O354" s="21">
        <f t="shared" si="248"/>
        <v>0</v>
      </c>
      <c r="P354" s="21">
        <f t="shared" si="248"/>
        <v>33501100</v>
      </c>
      <c r="Q354" s="21">
        <f t="shared" si="248"/>
        <v>33497700</v>
      </c>
      <c r="R354" s="21">
        <f t="shared" si="248"/>
        <v>0</v>
      </c>
      <c r="S354" s="21">
        <f t="shared" si="248"/>
        <v>0</v>
      </c>
      <c r="T354" s="21">
        <f t="shared" si="248"/>
        <v>0</v>
      </c>
      <c r="U354" s="21">
        <f t="shared" si="248"/>
        <v>0</v>
      </c>
      <c r="V354" s="21">
        <f t="shared" si="248"/>
        <v>0</v>
      </c>
      <c r="W354" s="21">
        <f t="shared" si="248"/>
        <v>0</v>
      </c>
      <c r="X354" s="16"/>
    </row>
    <row r="355" spans="1:24" ht="24" customHeight="1" x14ac:dyDescent="0.2">
      <c r="A355" s="22" t="s">
        <v>31</v>
      </c>
      <c r="B355" s="19" t="s">
        <v>75</v>
      </c>
      <c r="C355" s="19" t="s">
        <v>220</v>
      </c>
      <c r="D355" s="19" t="s">
        <v>317</v>
      </c>
      <c r="E355" s="19" t="s">
        <v>55</v>
      </c>
      <c r="F355" s="21">
        <f>'[1]4.ведомства'!G1041</f>
        <v>56071400</v>
      </c>
      <c r="G355" s="21">
        <f>'[1]4.ведомства'!H1041</f>
        <v>56065800</v>
      </c>
      <c r="H355" s="21">
        <f>'[1]4.ведомства'!I1041</f>
        <v>0</v>
      </c>
      <c r="I355" s="21">
        <f>'[1]4.ведомства'!J1041</f>
        <v>0</v>
      </c>
      <c r="J355" s="21">
        <f>'[1]4.ведомства'!K1041</f>
        <v>56071400</v>
      </c>
      <c r="K355" s="21">
        <f>'[1]4.ведомства'!L1041</f>
        <v>56065800</v>
      </c>
      <c r="L355" s="21">
        <f>'[1]4.ведомства'!M1041</f>
        <v>33501100</v>
      </c>
      <c r="M355" s="21">
        <f>'[1]4.ведомства'!N1041</f>
        <v>33497700</v>
      </c>
      <c r="N355" s="21">
        <f>'[1]4.ведомства'!O1041</f>
        <v>0</v>
      </c>
      <c r="O355" s="21">
        <f>'[1]4.ведомства'!P1041</f>
        <v>0</v>
      </c>
      <c r="P355" s="21">
        <f>'[1]4.ведомства'!Q1041</f>
        <v>33501100</v>
      </c>
      <c r="Q355" s="21">
        <f>'[1]4.ведомства'!R1041</f>
        <v>33497700</v>
      </c>
      <c r="R355" s="21">
        <f>'[1]4.ведомства'!S1041</f>
        <v>0</v>
      </c>
      <c r="S355" s="21">
        <f>'[1]4.ведомства'!T1041</f>
        <v>0</v>
      </c>
      <c r="T355" s="21">
        <f>'[1]4.ведомства'!U1041</f>
        <v>0</v>
      </c>
      <c r="U355" s="21">
        <f>'[1]4.ведомства'!V1041</f>
        <v>0</v>
      </c>
      <c r="V355" s="21">
        <f>'[1]4.ведомства'!W1041</f>
        <v>0</v>
      </c>
      <c r="W355" s="21">
        <f>'[1]4.ведомства'!X1041</f>
        <v>0</v>
      </c>
      <c r="X355" s="16"/>
    </row>
    <row r="356" spans="1:24" ht="72" customHeight="1" x14ac:dyDescent="0.2">
      <c r="A356" s="22" t="s">
        <v>318</v>
      </c>
      <c r="B356" s="19" t="s">
        <v>75</v>
      </c>
      <c r="C356" s="19" t="s">
        <v>220</v>
      </c>
      <c r="D356" s="19" t="s">
        <v>319</v>
      </c>
      <c r="E356" s="19"/>
      <c r="F356" s="21">
        <f>F357</f>
        <v>324962.86</v>
      </c>
      <c r="G356" s="21">
        <f t="shared" ref="G356:W356" si="249">G357</f>
        <v>0</v>
      </c>
      <c r="H356" s="21">
        <f t="shared" si="249"/>
        <v>0</v>
      </c>
      <c r="I356" s="21">
        <f t="shared" si="249"/>
        <v>0</v>
      </c>
      <c r="J356" s="21">
        <f t="shared" si="249"/>
        <v>324962.86</v>
      </c>
      <c r="K356" s="21">
        <f t="shared" si="249"/>
        <v>0</v>
      </c>
      <c r="L356" s="21">
        <f t="shared" si="249"/>
        <v>0</v>
      </c>
      <c r="M356" s="21">
        <f t="shared" si="249"/>
        <v>0</v>
      </c>
      <c r="N356" s="21">
        <f t="shared" si="249"/>
        <v>0</v>
      </c>
      <c r="O356" s="21">
        <f t="shared" si="249"/>
        <v>0</v>
      </c>
      <c r="P356" s="21">
        <f t="shared" si="249"/>
        <v>0</v>
      </c>
      <c r="Q356" s="21">
        <f t="shared" si="249"/>
        <v>0</v>
      </c>
      <c r="R356" s="21">
        <f t="shared" si="249"/>
        <v>0</v>
      </c>
      <c r="S356" s="21">
        <f t="shared" si="249"/>
        <v>0</v>
      </c>
      <c r="T356" s="21">
        <f t="shared" si="249"/>
        <v>0</v>
      </c>
      <c r="U356" s="21">
        <f t="shared" si="249"/>
        <v>0</v>
      </c>
      <c r="V356" s="21">
        <f t="shared" si="249"/>
        <v>0</v>
      </c>
      <c r="W356" s="21">
        <f t="shared" si="249"/>
        <v>0</v>
      </c>
      <c r="X356" s="16"/>
    </row>
    <row r="357" spans="1:24" ht="24" customHeight="1" x14ac:dyDescent="0.2">
      <c r="A357" s="22" t="s">
        <v>31</v>
      </c>
      <c r="B357" s="19" t="s">
        <v>75</v>
      </c>
      <c r="C357" s="19" t="s">
        <v>220</v>
      </c>
      <c r="D357" s="19" t="s">
        <v>319</v>
      </c>
      <c r="E357" s="19" t="s">
        <v>55</v>
      </c>
      <c r="F357" s="21">
        <f>'[1]4.ведомства'!G1043</f>
        <v>324962.86</v>
      </c>
      <c r="G357" s="21">
        <f>'[1]4.ведомства'!H1043</f>
        <v>0</v>
      </c>
      <c r="H357" s="21">
        <f>'[1]4.ведомства'!I1043</f>
        <v>0</v>
      </c>
      <c r="I357" s="21">
        <f>'[1]4.ведомства'!J1043</f>
        <v>0</v>
      </c>
      <c r="J357" s="21">
        <f>'[1]4.ведомства'!K1043</f>
        <v>324962.86</v>
      </c>
      <c r="K357" s="21">
        <f>'[1]4.ведомства'!L1043</f>
        <v>0</v>
      </c>
      <c r="L357" s="21">
        <f>'[1]4.ведомства'!M1043</f>
        <v>0</v>
      </c>
      <c r="M357" s="21">
        <f>'[1]4.ведомства'!N1043</f>
        <v>0</v>
      </c>
      <c r="N357" s="21">
        <f>'[1]4.ведомства'!O1043</f>
        <v>0</v>
      </c>
      <c r="O357" s="21">
        <f>'[1]4.ведомства'!P1043</f>
        <v>0</v>
      </c>
      <c r="P357" s="21">
        <f>'[1]4.ведомства'!Q1043</f>
        <v>0</v>
      </c>
      <c r="Q357" s="21">
        <f>'[1]4.ведомства'!R1043</f>
        <v>0</v>
      </c>
      <c r="R357" s="21">
        <f>'[1]4.ведомства'!S1043</f>
        <v>0</v>
      </c>
      <c r="S357" s="21">
        <f>'[1]4.ведомства'!T1043</f>
        <v>0</v>
      </c>
      <c r="T357" s="21">
        <f>'[1]4.ведомства'!U1043</f>
        <v>0</v>
      </c>
      <c r="U357" s="21">
        <f>'[1]4.ведомства'!V1043</f>
        <v>0</v>
      </c>
      <c r="V357" s="21">
        <f>'[1]4.ведомства'!W1043</f>
        <v>0</v>
      </c>
      <c r="W357" s="21">
        <f>'[1]4.ведомства'!X1043</f>
        <v>0</v>
      </c>
      <c r="X357" s="16"/>
    </row>
    <row r="358" spans="1:24" ht="48" customHeight="1" x14ac:dyDescent="0.2">
      <c r="A358" s="22" t="s">
        <v>320</v>
      </c>
      <c r="B358" s="19" t="s">
        <v>75</v>
      </c>
      <c r="C358" s="19" t="s">
        <v>220</v>
      </c>
      <c r="D358" s="19" t="s">
        <v>321</v>
      </c>
      <c r="E358" s="19"/>
      <c r="F358" s="21">
        <f t="shared" ref="F358:W358" si="250">F359</f>
        <v>0</v>
      </c>
      <c r="G358" s="21">
        <f t="shared" si="250"/>
        <v>0</v>
      </c>
      <c r="H358" s="21">
        <f t="shared" si="250"/>
        <v>0</v>
      </c>
      <c r="I358" s="21">
        <f t="shared" si="250"/>
        <v>0</v>
      </c>
      <c r="J358" s="21">
        <f t="shared" si="250"/>
        <v>0</v>
      </c>
      <c r="K358" s="21">
        <f t="shared" si="250"/>
        <v>0</v>
      </c>
      <c r="L358" s="21">
        <f t="shared" si="250"/>
        <v>0</v>
      </c>
      <c r="M358" s="21">
        <f t="shared" si="250"/>
        <v>0</v>
      </c>
      <c r="N358" s="21">
        <f t="shared" si="250"/>
        <v>0</v>
      </c>
      <c r="O358" s="21">
        <f t="shared" si="250"/>
        <v>0</v>
      </c>
      <c r="P358" s="21">
        <f t="shared" si="250"/>
        <v>0</v>
      </c>
      <c r="Q358" s="21">
        <f t="shared" si="250"/>
        <v>0</v>
      </c>
      <c r="R358" s="21">
        <f t="shared" si="250"/>
        <v>7925589.0099999998</v>
      </c>
      <c r="S358" s="21">
        <f t="shared" si="250"/>
        <v>0</v>
      </c>
      <c r="T358" s="21">
        <f t="shared" si="250"/>
        <v>0</v>
      </c>
      <c r="U358" s="21">
        <f t="shared" si="250"/>
        <v>0</v>
      </c>
      <c r="V358" s="21">
        <f t="shared" si="250"/>
        <v>7925589.0099999998</v>
      </c>
      <c r="W358" s="21">
        <f t="shared" si="250"/>
        <v>0</v>
      </c>
      <c r="X358" s="16"/>
    </row>
    <row r="359" spans="1:24" ht="24" customHeight="1" x14ac:dyDescent="0.2">
      <c r="A359" s="22" t="s">
        <v>31</v>
      </c>
      <c r="B359" s="19" t="s">
        <v>75</v>
      </c>
      <c r="C359" s="19" t="s">
        <v>220</v>
      </c>
      <c r="D359" s="19" t="s">
        <v>321</v>
      </c>
      <c r="E359" s="19" t="s">
        <v>55</v>
      </c>
      <c r="F359" s="21">
        <f>'[1]4.ведомства'!G1045</f>
        <v>0</v>
      </c>
      <c r="G359" s="21">
        <f>'[1]4.ведомства'!H1045</f>
        <v>0</v>
      </c>
      <c r="H359" s="21">
        <f>'[1]4.ведомства'!I1045</f>
        <v>0</v>
      </c>
      <c r="I359" s="21">
        <f>'[1]4.ведомства'!J1045</f>
        <v>0</v>
      </c>
      <c r="J359" s="21">
        <f>'[1]4.ведомства'!K1045</f>
        <v>0</v>
      </c>
      <c r="K359" s="21">
        <f>'[1]4.ведомства'!L1045</f>
        <v>0</v>
      </c>
      <c r="L359" s="21">
        <f>'[1]4.ведомства'!M1045</f>
        <v>0</v>
      </c>
      <c r="M359" s="21">
        <f>'[1]4.ведомства'!N1045</f>
        <v>0</v>
      </c>
      <c r="N359" s="21">
        <f>'[1]4.ведомства'!O1045</f>
        <v>0</v>
      </c>
      <c r="O359" s="21">
        <f>'[1]4.ведомства'!P1045</f>
        <v>0</v>
      </c>
      <c r="P359" s="21">
        <f>'[1]4.ведомства'!Q1045</f>
        <v>0</v>
      </c>
      <c r="Q359" s="21">
        <f>'[1]4.ведомства'!R1045</f>
        <v>0</v>
      </c>
      <c r="R359" s="21">
        <f>'[1]4.ведомства'!S1045</f>
        <v>7925589.0099999998</v>
      </c>
      <c r="S359" s="21">
        <f>'[1]4.ведомства'!T1045</f>
        <v>0</v>
      </c>
      <c r="T359" s="21">
        <f>'[1]4.ведомства'!U1045</f>
        <v>0</v>
      </c>
      <c r="U359" s="21">
        <f>'[1]4.ведомства'!V1045</f>
        <v>0</v>
      </c>
      <c r="V359" s="21">
        <f>'[1]4.ведомства'!W1045</f>
        <v>7925589.0099999998</v>
      </c>
      <c r="W359" s="21">
        <f>'[1]4.ведомства'!X1045</f>
        <v>0</v>
      </c>
      <c r="X359" s="16"/>
    </row>
    <row r="360" spans="1:24" ht="48" customHeight="1" x14ac:dyDescent="0.2">
      <c r="A360" s="22" t="s">
        <v>322</v>
      </c>
      <c r="B360" s="19" t="s">
        <v>75</v>
      </c>
      <c r="C360" s="19" t="s">
        <v>220</v>
      </c>
      <c r="D360" s="19" t="s">
        <v>323</v>
      </c>
      <c r="E360" s="19"/>
      <c r="F360" s="21">
        <f>F361</f>
        <v>0</v>
      </c>
      <c r="G360" s="21">
        <f t="shared" ref="G360:W360" si="251">G361</f>
        <v>0</v>
      </c>
      <c r="H360" s="21">
        <f t="shared" si="251"/>
        <v>0</v>
      </c>
      <c r="I360" s="21">
        <f t="shared" si="251"/>
        <v>0</v>
      </c>
      <c r="J360" s="21">
        <f t="shared" si="251"/>
        <v>0</v>
      </c>
      <c r="K360" s="21">
        <f t="shared" si="251"/>
        <v>0</v>
      </c>
      <c r="L360" s="21">
        <f t="shared" si="251"/>
        <v>0</v>
      </c>
      <c r="M360" s="21">
        <f t="shared" si="251"/>
        <v>0</v>
      </c>
      <c r="N360" s="21">
        <f t="shared" si="251"/>
        <v>0</v>
      </c>
      <c r="O360" s="21">
        <f t="shared" si="251"/>
        <v>0</v>
      </c>
      <c r="P360" s="21">
        <f t="shared" si="251"/>
        <v>0</v>
      </c>
      <c r="Q360" s="21">
        <f t="shared" si="251"/>
        <v>0</v>
      </c>
      <c r="R360" s="21">
        <f t="shared" si="251"/>
        <v>0</v>
      </c>
      <c r="S360" s="21">
        <f t="shared" si="251"/>
        <v>0</v>
      </c>
      <c r="T360" s="21">
        <f t="shared" si="251"/>
        <v>0</v>
      </c>
      <c r="U360" s="21">
        <f t="shared" si="251"/>
        <v>0</v>
      </c>
      <c r="V360" s="21">
        <f t="shared" si="251"/>
        <v>0</v>
      </c>
      <c r="W360" s="21">
        <f t="shared" si="251"/>
        <v>0</v>
      </c>
      <c r="X360" s="16"/>
    </row>
    <row r="361" spans="1:24" ht="24" customHeight="1" x14ac:dyDescent="0.2">
      <c r="A361" s="22" t="s">
        <v>31</v>
      </c>
      <c r="B361" s="19" t="s">
        <v>75</v>
      </c>
      <c r="C361" s="19" t="s">
        <v>220</v>
      </c>
      <c r="D361" s="19" t="s">
        <v>323</v>
      </c>
      <c r="E361" s="19" t="s">
        <v>55</v>
      </c>
      <c r="F361" s="21">
        <f>'[1]4.ведомства'!G1047</f>
        <v>0</v>
      </c>
      <c r="G361" s="21">
        <f>'[1]4.ведомства'!H1047</f>
        <v>0</v>
      </c>
      <c r="H361" s="21">
        <f>'[1]4.ведомства'!I1047</f>
        <v>0</v>
      </c>
      <c r="I361" s="21">
        <f>'[1]4.ведомства'!J1047</f>
        <v>0</v>
      </c>
      <c r="J361" s="21">
        <f>'[1]4.ведомства'!K1047</f>
        <v>0</v>
      </c>
      <c r="K361" s="21">
        <f>'[1]4.ведомства'!L1047</f>
        <v>0</v>
      </c>
      <c r="L361" s="21">
        <f>'[1]4.ведомства'!M1047</f>
        <v>0</v>
      </c>
      <c r="M361" s="21">
        <f>'[1]4.ведомства'!N1047</f>
        <v>0</v>
      </c>
      <c r="N361" s="21">
        <f>'[1]4.ведомства'!O1047</f>
        <v>0</v>
      </c>
      <c r="O361" s="21">
        <f>'[1]4.ведомства'!P1047</f>
        <v>0</v>
      </c>
      <c r="P361" s="21">
        <f>'[1]4.ведомства'!Q1047</f>
        <v>0</v>
      </c>
      <c r="Q361" s="21">
        <f>'[1]4.ведомства'!R1047</f>
        <v>0</v>
      </c>
      <c r="R361" s="21">
        <f>'[1]4.ведомства'!S1047</f>
        <v>0</v>
      </c>
      <c r="S361" s="21">
        <f>'[1]4.ведомства'!T1047</f>
        <v>0</v>
      </c>
      <c r="T361" s="21">
        <f>'[1]4.ведомства'!U1047</f>
        <v>0</v>
      </c>
      <c r="U361" s="21">
        <f>'[1]4.ведомства'!V1047</f>
        <v>0</v>
      </c>
      <c r="V361" s="21">
        <f>'[1]4.ведомства'!W1047</f>
        <v>0</v>
      </c>
      <c r="W361" s="21">
        <f>'[1]4.ведомства'!X1047</f>
        <v>0</v>
      </c>
      <c r="X361" s="16"/>
    </row>
    <row r="362" spans="1:24" ht="36" customHeight="1" x14ac:dyDescent="0.2">
      <c r="A362" s="18" t="s">
        <v>324</v>
      </c>
      <c r="B362" s="19" t="s">
        <v>75</v>
      </c>
      <c r="C362" s="19" t="s">
        <v>220</v>
      </c>
      <c r="D362" s="19" t="s">
        <v>325</v>
      </c>
      <c r="E362" s="19"/>
      <c r="F362" s="21">
        <f t="shared" ref="F362:W362" si="252">F363</f>
        <v>0</v>
      </c>
      <c r="G362" s="21">
        <f t="shared" si="252"/>
        <v>0</v>
      </c>
      <c r="H362" s="21">
        <f t="shared" si="252"/>
        <v>0</v>
      </c>
      <c r="I362" s="21">
        <f t="shared" si="252"/>
        <v>0</v>
      </c>
      <c r="J362" s="21">
        <f t="shared" si="252"/>
        <v>0</v>
      </c>
      <c r="K362" s="21">
        <f t="shared" si="252"/>
        <v>0</v>
      </c>
      <c r="L362" s="21">
        <f t="shared" si="252"/>
        <v>0</v>
      </c>
      <c r="M362" s="21">
        <f t="shared" si="252"/>
        <v>0</v>
      </c>
      <c r="N362" s="21">
        <f t="shared" si="252"/>
        <v>0</v>
      </c>
      <c r="O362" s="21">
        <f t="shared" si="252"/>
        <v>0</v>
      </c>
      <c r="P362" s="21">
        <f t="shared" si="252"/>
        <v>0</v>
      </c>
      <c r="Q362" s="21">
        <f t="shared" si="252"/>
        <v>0</v>
      </c>
      <c r="R362" s="21">
        <f t="shared" si="252"/>
        <v>0</v>
      </c>
      <c r="S362" s="21">
        <f t="shared" si="252"/>
        <v>0</v>
      </c>
      <c r="T362" s="21">
        <f t="shared" si="252"/>
        <v>0</v>
      </c>
      <c r="U362" s="21">
        <f t="shared" si="252"/>
        <v>0</v>
      </c>
      <c r="V362" s="21">
        <f t="shared" si="252"/>
        <v>0</v>
      </c>
      <c r="W362" s="21">
        <f t="shared" si="252"/>
        <v>0</v>
      </c>
      <c r="X362" s="16"/>
    </row>
    <row r="363" spans="1:24" ht="24" customHeight="1" x14ac:dyDescent="0.2">
      <c r="A363" s="22" t="s">
        <v>31</v>
      </c>
      <c r="B363" s="19" t="s">
        <v>75</v>
      </c>
      <c r="C363" s="19" t="s">
        <v>220</v>
      </c>
      <c r="D363" s="19" t="s">
        <v>325</v>
      </c>
      <c r="E363" s="19" t="s">
        <v>55</v>
      </c>
      <c r="F363" s="21">
        <f>'[1]4.ведомства'!G1049</f>
        <v>0</v>
      </c>
      <c r="G363" s="21">
        <f>'[1]4.ведомства'!H1049</f>
        <v>0</v>
      </c>
      <c r="H363" s="21">
        <f>'[1]4.ведомства'!I1049</f>
        <v>0</v>
      </c>
      <c r="I363" s="21">
        <f>'[1]4.ведомства'!J1049</f>
        <v>0</v>
      </c>
      <c r="J363" s="21">
        <f>'[1]4.ведомства'!K1049</f>
        <v>0</v>
      </c>
      <c r="K363" s="21">
        <f>'[1]4.ведомства'!L1049</f>
        <v>0</v>
      </c>
      <c r="L363" s="21">
        <f>'[1]4.ведомства'!M1049</f>
        <v>0</v>
      </c>
      <c r="M363" s="21">
        <f>'[1]4.ведомства'!N1049</f>
        <v>0</v>
      </c>
      <c r="N363" s="21">
        <f>'[1]4.ведомства'!O1049</f>
        <v>0</v>
      </c>
      <c r="O363" s="21">
        <f>'[1]4.ведомства'!P1049</f>
        <v>0</v>
      </c>
      <c r="P363" s="21">
        <f>'[1]4.ведомства'!Q1049</f>
        <v>0</v>
      </c>
      <c r="Q363" s="21">
        <f>'[1]4.ведомства'!R1049</f>
        <v>0</v>
      </c>
      <c r="R363" s="21">
        <f>'[1]4.ведомства'!S1049</f>
        <v>0</v>
      </c>
      <c r="S363" s="21">
        <f>'[1]4.ведомства'!T1049</f>
        <v>0</v>
      </c>
      <c r="T363" s="21">
        <f>'[1]4.ведомства'!U1049</f>
        <v>0</v>
      </c>
      <c r="U363" s="21">
        <f>'[1]4.ведомства'!V1049</f>
        <v>0</v>
      </c>
      <c r="V363" s="21">
        <f>'[1]4.ведомства'!W1049</f>
        <v>0</v>
      </c>
      <c r="W363" s="21">
        <f>'[1]4.ведомства'!X1049</f>
        <v>0</v>
      </c>
      <c r="X363" s="16"/>
    </row>
    <row r="364" spans="1:24" ht="36" customHeight="1" x14ac:dyDescent="0.2">
      <c r="A364" s="22" t="s">
        <v>326</v>
      </c>
      <c r="B364" s="19" t="s">
        <v>75</v>
      </c>
      <c r="C364" s="19" t="s">
        <v>220</v>
      </c>
      <c r="D364" s="19" t="s">
        <v>327</v>
      </c>
      <c r="E364" s="19"/>
      <c r="F364" s="21">
        <f>F365</f>
        <v>1496004.83</v>
      </c>
      <c r="G364" s="21">
        <f t="shared" ref="G364:K368" si="253">G365</f>
        <v>0</v>
      </c>
      <c r="H364" s="21">
        <f t="shared" si="253"/>
        <v>0</v>
      </c>
      <c r="I364" s="21">
        <f t="shared" si="253"/>
        <v>0</v>
      </c>
      <c r="J364" s="21">
        <f t="shared" si="253"/>
        <v>1496004.83</v>
      </c>
      <c r="K364" s="21">
        <f t="shared" si="253"/>
        <v>0</v>
      </c>
      <c r="L364" s="21">
        <f>L365</f>
        <v>3484225.23</v>
      </c>
      <c r="M364" s="21">
        <f t="shared" ref="M364:Q368" si="254">M365</f>
        <v>0</v>
      </c>
      <c r="N364" s="21">
        <f t="shared" si="254"/>
        <v>0</v>
      </c>
      <c r="O364" s="21">
        <f t="shared" si="254"/>
        <v>0</v>
      </c>
      <c r="P364" s="21">
        <f t="shared" si="254"/>
        <v>3484225.23</v>
      </c>
      <c r="Q364" s="21">
        <f t="shared" si="254"/>
        <v>0</v>
      </c>
      <c r="R364" s="21">
        <f>R365</f>
        <v>3614146.8</v>
      </c>
      <c r="S364" s="21">
        <f t="shared" ref="S364:W368" si="255">S365</f>
        <v>0</v>
      </c>
      <c r="T364" s="21">
        <f t="shared" si="255"/>
        <v>0</v>
      </c>
      <c r="U364" s="21">
        <f t="shared" si="255"/>
        <v>0</v>
      </c>
      <c r="V364" s="21">
        <f t="shared" si="255"/>
        <v>3614146.8</v>
      </c>
      <c r="W364" s="21">
        <f t="shared" si="255"/>
        <v>0</v>
      </c>
      <c r="X364" s="16"/>
    </row>
    <row r="365" spans="1:24" ht="36" customHeight="1" x14ac:dyDescent="0.2">
      <c r="A365" s="22" t="s">
        <v>328</v>
      </c>
      <c r="B365" s="19" t="s">
        <v>75</v>
      </c>
      <c r="C365" s="19" t="s">
        <v>220</v>
      </c>
      <c r="D365" s="19" t="s">
        <v>329</v>
      </c>
      <c r="E365" s="19"/>
      <c r="F365" s="21">
        <f>F368+F366</f>
        <v>1496004.83</v>
      </c>
      <c r="G365" s="21">
        <f t="shared" ref="G365:W365" si="256">G368+G366</f>
        <v>0</v>
      </c>
      <c r="H365" s="21">
        <f t="shared" si="256"/>
        <v>0</v>
      </c>
      <c r="I365" s="21">
        <f t="shared" si="256"/>
        <v>0</v>
      </c>
      <c r="J365" s="21">
        <f t="shared" si="256"/>
        <v>1496004.83</v>
      </c>
      <c r="K365" s="21">
        <f t="shared" si="256"/>
        <v>0</v>
      </c>
      <c r="L365" s="21">
        <f t="shared" si="256"/>
        <v>3484225.23</v>
      </c>
      <c r="M365" s="21">
        <f t="shared" si="256"/>
        <v>0</v>
      </c>
      <c r="N365" s="21">
        <f t="shared" si="256"/>
        <v>0</v>
      </c>
      <c r="O365" s="21">
        <f t="shared" si="256"/>
        <v>0</v>
      </c>
      <c r="P365" s="21">
        <f t="shared" si="256"/>
        <v>3484225.23</v>
      </c>
      <c r="Q365" s="21">
        <f t="shared" si="256"/>
        <v>0</v>
      </c>
      <c r="R365" s="21">
        <f t="shared" si="256"/>
        <v>3614146.8</v>
      </c>
      <c r="S365" s="21">
        <f t="shared" si="256"/>
        <v>0</v>
      </c>
      <c r="T365" s="21">
        <f t="shared" si="256"/>
        <v>0</v>
      </c>
      <c r="U365" s="21">
        <f t="shared" si="256"/>
        <v>0</v>
      </c>
      <c r="V365" s="21">
        <f t="shared" si="256"/>
        <v>3614146.8</v>
      </c>
      <c r="W365" s="21">
        <f t="shared" si="256"/>
        <v>0</v>
      </c>
      <c r="X365" s="16"/>
    </row>
    <row r="366" spans="1:24" ht="72" customHeight="1" x14ac:dyDescent="0.2">
      <c r="A366" s="22" t="s">
        <v>330</v>
      </c>
      <c r="B366" s="19" t="s">
        <v>75</v>
      </c>
      <c r="C366" s="19" t="s">
        <v>220</v>
      </c>
      <c r="D366" s="31" t="s">
        <v>331</v>
      </c>
      <c r="E366" s="19"/>
      <c r="F366" s="21">
        <f>F367</f>
        <v>0</v>
      </c>
      <c r="G366" s="21">
        <f t="shared" ref="G366:W366" si="257">G367</f>
        <v>0</v>
      </c>
      <c r="H366" s="21">
        <f t="shared" si="257"/>
        <v>0</v>
      </c>
      <c r="I366" s="21">
        <f t="shared" si="257"/>
        <v>0</v>
      </c>
      <c r="J366" s="21">
        <f t="shared" si="257"/>
        <v>0</v>
      </c>
      <c r="K366" s="21">
        <f t="shared" si="257"/>
        <v>0</v>
      </c>
      <c r="L366" s="21">
        <f t="shared" si="257"/>
        <v>0</v>
      </c>
      <c r="M366" s="21">
        <f t="shared" si="257"/>
        <v>0</v>
      </c>
      <c r="N366" s="21">
        <f t="shared" si="257"/>
        <v>0</v>
      </c>
      <c r="O366" s="21">
        <f t="shared" si="257"/>
        <v>0</v>
      </c>
      <c r="P366" s="21">
        <f t="shared" si="257"/>
        <v>0</v>
      </c>
      <c r="Q366" s="21">
        <f t="shared" si="257"/>
        <v>0</v>
      </c>
      <c r="R366" s="21">
        <f t="shared" si="257"/>
        <v>0</v>
      </c>
      <c r="S366" s="21">
        <f t="shared" si="257"/>
        <v>0</v>
      </c>
      <c r="T366" s="21">
        <f t="shared" si="257"/>
        <v>0</v>
      </c>
      <c r="U366" s="21">
        <f t="shared" si="257"/>
        <v>0</v>
      </c>
      <c r="V366" s="21">
        <f t="shared" si="257"/>
        <v>0</v>
      </c>
      <c r="W366" s="21">
        <f t="shared" si="257"/>
        <v>0</v>
      </c>
      <c r="X366" s="16"/>
    </row>
    <row r="367" spans="1:24" ht="24" customHeight="1" x14ac:dyDescent="0.2">
      <c r="A367" s="22" t="s">
        <v>31</v>
      </c>
      <c r="B367" s="19" t="s">
        <v>75</v>
      </c>
      <c r="C367" s="19" t="s">
        <v>220</v>
      </c>
      <c r="D367" s="31" t="s">
        <v>331</v>
      </c>
      <c r="E367" s="19" t="s">
        <v>55</v>
      </c>
      <c r="F367" s="21">
        <f>'[1]4.ведомства'!G1053</f>
        <v>0</v>
      </c>
      <c r="G367" s="21">
        <f>'[1]4.ведомства'!H1053</f>
        <v>0</v>
      </c>
      <c r="H367" s="21">
        <f>'[1]4.ведомства'!I1053</f>
        <v>0</v>
      </c>
      <c r="I367" s="21">
        <f>'[1]4.ведомства'!J1053</f>
        <v>0</v>
      </c>
      <c r="J367" s="21">
        <f>'[1]4.ведомства'!K1053</f>
        <v>0</v>
      </c>
      <c r="K367" s="21">
        <f>'[1]4.ведомства'!L1053</f>
        <v>0</v>
      </c>
      <c r="L367" s="21">
        <f>'[1]4.ведомства'!M1053</f>
        <v>0</v>
      </c>
      <c r="M367" s="21">
        <f>'[1]4.ведомства'!N1053</f>
        <v>0</v>
      </c>
      <c r="N367" s="21">
        <f>'[1]4.ведомства'!O1053</f>
        <v>0</v>
      </c>
      <c r="O367" s="21">
        <f>'[1]4.ведомства'!P1053</f>
        <v>0</v>
      </c>
      <c r="P367" s="21">
        <f>'[1]4.ведомства'!Q1053</f>
        <v>0</v>
      </c>
      <c r="Q367" s="21">
        <f>'[1]4.ведомства'!R1053</f>
        <v>0</v>
      </c>
      <c r="R367" s="21">
        <f>'[1]4.ведомства'!S1053</f>
        <v>0</v>
      </c>
      <c r="S367" s="21">
        <f>'[1]4.ведомства'!T1053</f>
        <v>0</v>
      </c>
      <c r="T367" s="21">
        <f>'[1]4.ведомства'!U1053</f>
        <v>0</v>
      </c>
      <c r="U367" s="21">
        <f>'[1]4.ведомства'!V1053</f>
        <v>0</v>
      </c>
      <c r="V367" s="21">
        <f>'[1]4.ведомства'!W1053</f>
        <v>0</v>
      </c>
      <c r="W367" s="21">
        <f>'[1]4.ведомства'!X1053</f>
        <v>0</v>
      </c>
      <c r="X367" s="16"/>
    </row>
    <row r="368" spans="1:24" ht="24" customHeight="1" x14ac:dyDescent="0.2">
      <c r="A368" s="30" t="s">
        <v>332</v>
      </c>
      <c r="B368" s="19" t="s">
        <v>75</v>
      </c>
      <c r="C368" s="19" t="s">
        <v>220</v>
      </c>
      <c r="D368" s="31" t="s">
        <v>333</v>
      </c>
      <c r="E368" s="19"/>
      <c r="F368" s="21">
        <f>F369</f>
        <v>1496004.83</v>
      </c>
      <c r="G368" s="21">
        <f t="shared" si="253"/>
        <v>0</v>
      </c>
      <c r="H368" s="21">
        <f t="shared" si="253"/>
        <v>0</v>
      </c>
      <c r="I368" s="21">
        <f t="shared" si="253"/>
        <v>0</v>
      </c>
      <c r="J368" s="21">
        <f t="shared" si="253"/>
        <v>1496004.83</v>
      </c>
      <c r="K368" s="21">
        <f t="shared" si="253"/>
        <v>0</v>
      </c>
      <c r="L368" s="21">
        <f>L369</f>
        <v>3484225.23</v>
      </c>
      <c r="M368" s="21">
        <f t="shared" si="254"/>
        <v>0</v>
      </c>
      <c r="N368" s="21">
        <f t="shared" si="254"/>
        <v>0</v>
      </c>
      <c r="O368" s="21">
        <f t="shared" si="254"/>
        <v>0</v>
      </c>
      <c r="P368" s="21">
        <f t="shared" si="254"/>
        <v>3484225.23</v>
      </c>
      <c r="Q368" s="21">
        <f t="shared" si="254"/>
        <v>0</v>
      </c>
      <c r="R368" s="21">
        <f>R369</f>
        <v>3614146.8</v>
      </c>
      <c r="S368" s="21">
        <f t="shared" si="255"/>
        <v>0</v>
      </c>
      <c r="T368" s="21">
        <f t="shared" si="255"/>
        <v>0</v>
      </c>
      <c r="U368" s="21">
        <f t="shared" si="255"/>
        <v>0</v>
      </c>
      <c r="V368" s="21">
        <f t="shared" si="255"/>
        <v>3614146.8</v>
      </c>
      <c r="W368" s="21">
        <f t="shared" si="255"/>
        <v>0</v>
      </c>
      <c r="X368" s="16"/>
    </row>
    <row r="369" spans="1:24" ht="24" customHeight="1" x14ac:dyDescent="0.2">
      <c r="A369" s="22" t="s">
        <v>31</v>
      </c>
      <c r="B369" s="19" t="s">
        <v>75</v>
      </c>
      <c r="C369" s="19" t="s">
        <v>220</v>
      </c>
      <c r="D369" s="31" t="s">
        <v>333</v>
      </c>
      <c r="E369" s="19" t="s">
        <v>55</v>
      </c>
      <c r="F369" s="21">
        <f>'[1]4.ведомства'!G1055</f>
        <v>1496004.83</v>
      </c>
      <c r="G369" s="21">
        <f>'[1]4.ведомства'!H1055</f>
        <v>0</v>
      </c>
      <c r="H369" s="21">
        <f>'[1]4.ведомства'!I1055</f>
        <v>0</v>
      </c>
      <c r="I369" s="21">
        <f>'[1]4.ведомства'!J1055</f>
        <v>0</v>
      </c>
      <c r="J369" s="21">
        <f>'[1]4.ведомства'!K1055</f>
        <v>1496004.83</v>
      </c>
      <c r="K369" s="21">
        <f>'[1]4.ведомства'!L1055</f>
        <v>0</v>
      </c>
      <c r="L369" s="21">
        <f>'[1]4.ведомства'!M1055</f>
        <v>3484225.23</v>
      </c>
      <c r="M369" s="21">
        <f>'[1]4.ведомства'!N1055</f>
        <v>0</v>
      </c>
      <c r="N369" s="21">
        <f>'[1]4.ведомства'!O1055</f>
        <v>0</v>
      </c>
      <c r="O369" s="21">
        <f>'[1]4.ведомства'!P1055</f>
        <v>0</v>
      </c>
      <c r="P369" s="21">
        <f>'[1]4.ведомства'!Q1055</f>
        <v>3484225.23</v>
      </c>
      <c r="Q369" s="21">
        <f>'[1]4.ведомства'!R1055</f>
        <v>0</v>
      </c>
      <c r="R369" s="21">
        <f>'[1]4.ведомства'!S1055</f>
        <v>3614146.8</v>
      </c>
      <c r="S369" s="21">
        <f>'[1]4.ведомства'!T1055</f>
        <v>0</v>
      </c>
      <c r="T369" s="21">
        <f>'[1]4.ведомства'!U1055</f>
        <v>0</v>
      </c>
      <c r="U369" s="21">
        <f>'[1]4.ведомства'!V1055</f>
        <v>0</v>
      </c>
      <c r="V369" s="21">
        <f>'[1]4.ведомства'!W1055</f>
        <v>3614146.8</v>
      </c>
      <c r="W369" s="21">
        <f>'[1]4.ведомства'!X1055</f>
        <v>0</v>
      </c>
      <c r="X369" s="16"/>
    </row>
    <row r="370" spans="1:24" ht="12" customHeight="1" x14ac:dyDescent="0.2">
      <c r="A370" s="24" t="s">
        <v>36</v>
      </c>
      <c r="B370" s="19" t="s">
        <v>75</v>
      </c>
      <c r="C370" s="19" t="s">
        <v>220</v>
      </c>
      <c r="D370" s="19" t="s">
        <v>37</v>
      </c>
      <c r="E370" s="19"/>
      <c r="F370" s="21">
        <f>F371</f>
        <v>10000</v>
      </c>
      <c r="G370" s="21">
        <f t="shared" ref="G370:K372" si="258">G371</f>
        <v>0</v>
      </c>
      <c r="H370" s="21">
        <f t="shared" si="258"/>
        <v>0</v>
      </c>
      <c r="I370" s="21">
        <f t="shared" si="258"/>
        <v>0</v>
      </c>
      <c r="J370" s="21">
        <f t="shared" si="258"/>
        <v>10000</v>
      </c>
      <c r="K370" s="21">
        <f t="shared" si="258"/>
        <v>0</v>
      </c>
      <c r="L370" s="21">
        <f>L371</f>
        <v>0</v>
      </c>
      <c r="M370" s="21">
        <f t="shared" ref="M370:Q372" si="259">M371</f>
        <v>0</v>
      </c>
      <c r="N370" s="21">
        <f t="shared" si="259"/>
        <v>0</v>
      </c>
      <c r="O370" s="21">
        <f t="shared" si="259"/>
        <v>0</v>
      </c>
      <c r="P370" s="21">
        <f t="shared" si="259"/>
        <v>0</v>
      </c>
      <c r="Q370" s="21">
        <f t="shared" si="259"/>
        <v>0</v>
      </c>
      <c r="R370" s="21">
        <f>R371</f>
        <v>0</v>
      </c>
      <c r="S370" s="21">
        <f t="shared" ref="S370:W372" si="260">S371</f>
        <v>0</v>
      </c>
      <c r="T370" s="21">
        <f t="shared" si="260"/>
        <v>0</v>
      </c>
      <c r="U370" s="21">
        <f t="shared" si="260"/>
        <v>0</v>
      </c>
      <c r="V370" s="21">
        <f t="shared" si="260"/>
        <v>0</v>
      </c>
      <c r="W370" s="21">
        <f t="shared" si="260"/>
        <v>0</v>
      </c>
      <c r="X370" s="16"/>
    </row>
    <row r="371" spans="1:24" ht="24" customHeight="1" x14ac:dyDescent="0.2">
      <c r="A371" s="23" t="s">
        <v>206</v>
      </c>
      <c r="B371" s="19" t="s">
        <v>75</v>
      </c>
      <c r="C371" s="19" t="s">
        <v>220</v>
      </c>
      <c r="D371" s="19" t="s">
        <v>207</v>
      </c>
      <c r="E371" s="19"/>
      <c r="F371" s="21">
        <f>F372</f>
        <v>10000</v>
      </c>
      <c r="G371" s="21">
        <f t="shared" si="258"/>
        <v>0</v>
      </c>
      <c r="H371" s="21">
        <f t="shared" si="258"/>
        <v>0</v>
      </c>
      <c r="I371" s="21">
        <f t="shared" si="258"/>
        <v>0</v>
      </c>
      <c r="J371" s="21">
        <f t="shared" si="258"/>
        <v>10000</v>
      </c>
      <c r="K371" s="21">
        <f t="shared" si="258"/>
        <v>0</v>
      </c>
      <c r="L371" s="21">
        <f>L372</f>
        <v>0</v>
      </c>
      <c r="M371" s="21">
        <f t="shared" si="259"/>
        <v>0</v>
      </c>
      <c r="N371" s="21">
        <f t="shared" si="259"/>
        <v>0</v>
      </c>
      <c r="O371" s="21">
        <f t="shared" si="259"/>
        <v>0</v>
      </c>
      <c r="P371" s="21">
        <f t="shared" si="259"/>
        <v>0</v>
      </c>
      <c r="Q371" s="21">
        <f t="shared" si="259"/>
        <v>0</v>
      </c>
      <c r="R371" s="21">
        <f>R372</f>
        <v>0</v>
      </c>
      <c r="S371" s="21">
        <f t="shared" si="260"/>
        <v>0</v>
      </c>
      <c r="T371" s="21">
        <f t="shared" si="260"/>
        <v>0</v>
      </c>
      <c r="U371" s="21">
        <f t="shared" si="260"/>
        <v>0</v>
      </c>
      <c r="V371" s="21">
        <f t="shared" si="260"/>
        <v>0</v>
      </c>
      <c r="W371" s="21">
        <f t="shared" si="260"/>
        <v>0</v>
      </c>
      <c r="X371" s="16"/>
    </row>
    <row r="372" spans="1:24" ht="24" customHeight="1" x14ac:dyDescent="0.2">
      <c r="A372" s="22" t="s">
        <v>214</v>
      </c>
      <c r="B372" s="19" t="s">
        <v>75</v>
      </c>
      <c r="C372" s="19" t="s">
        <v>220</v>
      </c>
      <c r="D372" s="31" t="s">
        <v>209</v>
      </c>
      <c r="E372" s="19"/>
      <c r="F372" s="21">
        <f>F373</f>
        <v>10000</v>
      </c>
      <c r="G372" s="21">
        <f t="shared" si="258"/>
        <v>0</v>
      </c>
      <c r="H372" s="21">
        <f t="shared" si="258"/>
        <v>0</v>
      </c>
      <c r="I372" s="21">
        <f t="shared" si="258"/>
        <v>0</v>
      </c>
      <c r="J372" s="21">
        <f t="shared" si="258"/>
        <v>10000</v>
      </c>
      <c r="K372" s="21">
        <f t="shared" si="258"/>
        <v>0</v>
      </c>
      <c r="L372" s="21">
        <f>L373</f>
        <v>0</v>
      </c>
      <c r="M372" s="21">
        <f t="shared" si="259"/>
        <v>0</v>
      </c>
      <c r="N372" s="21">
        <f t="shared" si="259"/>
        <v>0</v>
      </c>
      <c r="O372" s="21">
        <f t="shared" si="259"/>
        <v>0</v>
      </c>
      <c r="P372" s="21">
        <f t="shared" si="259"/>
        <v>0</v>
      </c>
      <c r="Q372" s="21">
        <f t="shared" si="259"/>
        <v>0</v>
      </c>
      <c r="R372" s="21">
        <f>R373</f>
        <v>0</v>
      </c>
      <c r="S372" s="21">
        <f t="shared" si="260"/>
        <v>0</v>
      </c>
      <c r="T372" s="21">
        <f t="shared" si="260"/>
        <v>0</v>
      </c>
      <c r="U372" s="21">
        <f t="shared" si="260"/>
        <v>0</v>
      </c>
      <c r="V372" s="21">
        <f t="shared" si="260"/>
        <v>0</v>
      </c>
      <c r="W372" s="21">
        <f t="shared" si="260"/>
        <v>0</v>
      </c>
      <c r="X372" s="16"/>
    </row>
    <row r="373" spans="1:24" ht="12" customHeight="1" x14ac:dyDescent="0.2">
      <c r="A373" s="22" t="s">
        <v>60</v>
      </c>
      <c r="B373" s="19" t="s">
        <v>75</v>
      </c>
      <c r="C373" s="19" t="s">
        <v>220</v>
      </c>
      <c r="D373" s="31" t="s">
        <v>209</v>
      </c>
      <c r="E373" s="19" t="s">
        <v>288</v>
      </c>
      <c r="F373" s="21">
        <f>'[1]4.ведомства'!G1059</f>
        <v>10000</v>
      </c>
      <c r="G373" s="21">
        <f>'[1]4.ведомства'!H1059</f>
        <v>0</v>
      </c>
      <c r="H373" s="21">
        <f>'[1]4.ведомства'!I1059</f>
        <v>0</v>
      </c>
      <c r="I373" s="21">
        <f>'[1]4.ведомства'!J1059</f>
        <v>0</v>
      </c>
      <c r="J373" s="21">
        <f>'[1]4.ведомства'!K1059</f>
        <v>10000</v>
      </c>
      <c r="K373" s="21">
        <f>'[1]4.ведомства'!L1059</f>
        <v>0</v>
      </c>
      <c r="L373" s="21">
        <f>'[1]4.ведомства'!M1059</f>
        <v>0</v>
      </c>
      <c r="M373" s="21">
        <f>'[1]4.ведомства'!N1059</f>
        <v>0</v>
      </c>
      <c r="N373" s="21">
        <f>'[1]4.ведомства'!O1059</f>
        <v>0</v>
      </c>
      <c r="O373" s="21">
        <f>'[1]4.ведомства'!P1059</f>
        <v>0</v>
      </c>
      <c r="P373" s="21">
        <f>'[1]4.ведомства'!Q1059</f>
        <v>0</v>
      </c>
      <c r="Q373" s="21">
        <f>'[1]4.ведомства'!R1059</f>
        <v>0</v>
      </c>
      <c r="R373" s="21">
        <f>'[1]4.ведомства'!S1059</f>
        <v>0</v>
      </c>
      <c r="S373" s="21">
        <f>'[1]4.ведомства'!T1059</f>
        <v>0</v>
      </c>
      <c r="T373" s="21">
        <f>'[1]4.ведомства'!U1059</f>
        <v>0</v>
      </c>
      <c r="U373" s="21">
        <f>'[1]4.ведомства'!V1059</f>
        <v>0</v>
      </c>
      <c r="V373" s="21">
        <f>'[1]4.ведомства'!W1059</f>
        <v>0</v>
      </c>
      <c r="W373" s="21">
        <f>'[1]4.ведомства'!X1059</f>
        <v>0</v>
      </c>
      <c r="X373" s="16"/>
    </row>
    <row r="374" spans="1:24" ht="12" customHeight="1" x14ac:dyDescent="0.2">
      <c r="A374" s="22" t="s">
        <v>334</v>
      </c>
      <c r="B374" s="19" t="s">
        <v>75</v>
      </c>
      <c r="C374" s="19" t="s">
        <v>232</v>
      </c>
      <c r="D374" s="19"/>
      <c r="E374" s="20"/>
      <c r="F374" s="21">
        <f>F375</f>
        <v>42402.799999999996</v>
      </c>
      <c r="G374" s="21">
        <f t="shared" ref="G374:W376" si="261">G375</f>
        <v>36042.379999999997</v>
      </c>
      <c r="H374" s="21">
        <f t="shared" si="261"/>
        <v>0</v>
      </c>
      <c r="I374" s="21">
        <f t="shared" si="261"/>
        <v>0</v>
      </c>
      <c r="J374" s="21">
        <f t="shared" si="261"/>
        <v>42402.799999999996</v>
      </c>
      <c r="K374" s="21">
        <f t="shared" si="261"/>
        <v>36042.379999999997</v>
      </c>
      <c r="L374" s="21">
        <f t="shared" si="261"/>
        <v>40860</v>
      </c>
      <c r="M374" s="21">
        <f t="shared" si="261"/>
        <v>34731</v>
      </c>
      <c r="N374" s="21">
        <f t="shared" si="261"/>
        <v>0</v>
      </c>
      <c r="O374" s="21">
        <f t="shared" si="261"/>
        <v>0</v>
      </c>
      <c r="P374" s="21">
        <f t="shared" si="261"/>
        <v>40860</v>
      </c>
      <c r="Q374" s="21">
        <f t="shared" si="261"/>
        <v>34731</v>
      </c>
      <c r="R374" s="21">
        <f t="shared" si="261"/>
        <v>40860</v>
      </c>
      <c r="S374" s="21">
        <f t="shared" si="261"/>
        <v>34731</v>
      </c>
      <c r="T374" s="21">
        <f t="shared" si="261"/>
        <v>0</v>
      </c>
      <c r="U374" s="21">
        <f t="shared" si="261"/>
        <v>0</v>
      </c>
      <c r="V374" s="21">
        <f t="shared" si="261"/>
        <v>40860</v>
      </c>
      <c r="W374" s="21">
        <f t="shared" si="261"/>
        <v>34731</v>
      </c>
      <c r="X374" s="16"/>
    </row>
    <row r="375" spans="1:24" ht="24" customHeight="1" x14ac:dyDescent="0.2">
      <c r="A375" s="22" t="s">
        <v>335</v>
      </c>
      <c r="B375" s="19" t="s">
        <v>75</v>
      </c>
      <c r="C375" s="19" t="s">
        <v>232</v>
      </c>
      <c r="D375" s="19" t="s">
        <v>23</v>
      </c>
      <c r="E375" s="20"/>
      <c r="F375" s="21">
        <f>F376</f>
        <v>42402.799999999996</v>
      </c>
      <c r="G375" s="21">
        <f t="shared" si="261"/>
        <v>36042.379999999997</v>
      </c>
      <c r="H375" s="21">
        <f t="shared" si="261"/>
        <v>0</v>
      </c>
      <c r="I375" s="21">
        <f t="shared" si="261"/>
        <v>0</v>
      </c>
      <c r="J375" s="21">
        <f t="shared" si="261"/>
        <v>42402.799999999996</v>
      </c>
      <c r="K375" s="21">
        <f t="shared" si="261"/>
        <v>36042.379999999997</v>
      </c>
      <c r="L375" s="21">
        <f>L376</f>
        <v>40860</v>
      </c>
      <c r="M375" s="21">
        <f t="shared" si="261"/>
        <v>34731</v>
      </c>
      <c r="N375" s="21">
        <f t="shared" si="261"/>
        <v>0</v>
      </c>
      <c r="O375" s="21">
        <f t="shared" si="261"/>
        <v>0</v>
      </c>
      <c r="P375" s="21">
        <f t="shared" si="261"/>
        <v>40860</v>
      </c>
      <c r="Q375" s="21">
        <f t="shared" si="261"/>
        <v>34731</v>
      </c>
      <c r="R375" s="21">
        <f>R376</f>
        <v>40860</v>
      </c>
      <c r="S375" s="21">
        <f t="shared" si="261"/>
        <v>34731</v>
      </c>
      <c r="T375" s="21">
        <f t="shared" si="261"/>
        <v>0</v>
      </c>
      <c r="U375" s="21">
        <f t="shared" si="261"/>
        <v>0</v>
      </c>
      <c r="V375" s="21">
        <f t="shared" si="261"/>
        <v>40860</v>
      </c>
      <c r="W375" s="21">
        <f t="shared" si="261"/>
        <v>34731</v>
      </c>
      <c r="X375" s="16"/>
    </row>
    <row r="376" spans="1:24" ht="36" customHeight="1" x14ac:dyDescent="0.2">
      <c r="A376" s="22" t="s">
        <v>176</v>
      </c>
      <c r="B376" s="19" t="s">
        <v>75</v>
      </c>
      <c r="C376" s="19" t="s">
        <v>232</v>
      </c>
      <c r="D376" s="19" t="s">
        <v>177</v>
      </c>
      <c r="E376" s="20"/>
      <c r="F376" s="21">
        <f>F377</f>
        <v>42402.799999999996</v>
      </c>
      <c r="G376" s="21">
        <f t="shared" si="261"/>
        <v>36042.379999999997</v>
      </c>
      <c r="H376" s="21">
        <f t="shared" si="261"/>
        <v>0</v>
      </c>
      <c r="I376" s="21">
        <f t="shared" si="261"/>
        <v>0</v>
      </c>
      <c r="J376" s="21">
        <f t="shared" si="261"/>
        <v>42402.799999999996</v>
      </c>
      <c r="K376" s="21">
        <f t="shared" si="261"/>
        <v>36042.379999999997</v>
      </c>
      <c r="L376" s="21">
        <f>L377</f>
        <v>40860</v>
      </c>
      <c r="M376" s="21">
        <f t="shared" si="261"/>
        <v>34731</v>
      </c>
      <c r="N376" s="21">
        <f t="shared" si="261"/>
        <v>0</v>
      </c>
      <c r="O376" s="21">
        <f t="shared" si="261"/>
        <v>0</v>
      </c>
      <c r="P376" s="21">
        <f t="shared" si="261"/>
        <v>40860</v>
      </c>
      <c r="Q376" s="21">
        <f t="shared" si="261"/>
        <v>34731</v>
      </c>
      <c r="R376" s="21">
        <f>R377</f>
        <v>40860</v>
      </c>
      <c r="S376" s="21">
        <f t="shared" si="261"/>
        <v>34731</v>
      </c>
      <c r="T376" s="21">
        <f t="shared" si="261"/>
        <v>0</v>
      </c>
      <c r="U376" s="21">
        <f t="shared" si="261"/>
        <v>0</v>
      </c>
      <c r="V376" s="21">
        <f t="shared" si="261"/>
        <v>40860</v>
      </c>
      <c r="W376" s="21">
        <f t="shared" si="261"/>
        <v>34731</v>
      </c>
      <c r="X376" s="16"/>
    </row>
    <row r="377" spans="1:24" ht="36" customHeight="1" x14ac:dyDescent="0.2">
      <c r="A377" s="22" t="s">
        <v>336</v>
      </c>
      <c r="B377" s="19" t="s">
        <v>75</v>
      </c>
      <c r="C377" s="19" t="s">
        <v>232</v>
      </c>
      <c r="D377" s="19" t="s">
        <v>337</v>
      </c>
      <c r="E377" s="20"/>
      <c r="F377" s="21">
        <f t="shared" ref="F377:W377" si="262">F378+F380</f>
        <v>42402.799999999996</v>
      </c>
      <c r="G377" s="21">
        <f t="shared" si="262"/>
        <v>36042.379999999997</v>
      </c>
      <c r="H377" s="21">
        <f t="shared" si="262"/>
        <v>0</v>
      </c>
      <c r="I377" s="21">
        <f t="shared" si="262"/>
        <v>0</v>
      </c>
      <c r="J377" s="21">
        <f t="shared" si="262"/>
        <v>42402.799999999996</v>
      </c>
      <c r="K377" s="21">
        <f t="shared" si="262"/>
        <v>36042.379999999997</v>
      </c>
      <c r="L377" s="21">
        <f t="shared" si="262"/>
        <v>40860</v>
      </c>
      <c r="M377" s="21">
        <f t="shared" si="262"/>
        <v>34731</v>
      </c>
      <c r="N377" s="21">
        <f t="shared" si="262"/>
        <v>0</v>
      </c>
      <c r="O377" s="21">
        <f t="shared" si="262"/>
        <v>0</v>
      </c>
      <c r="P377" s="21">
        <f t="shared" si="262"/>
        <v>40860</v>
      </c>
      <c r="Q377" s="21">
        <f t="shared" si="262"/>
        <v>34731</v>
      </c>
      <c r="R377" s="21">
        <f t="shared" si="262"/>
        <v>40860</v>
      </c>
      <c r="S377" s="21">
        <f t="shared" si="262"/>
        <v>34731</v>
      </c>
      <c r="T377" s="21">
        <f t="shared" si="262"/>
        <v>0</v>
      </c>
      <c r="U377" s="21">
        <f t="shared" si="262"/>
        <v>0</v>
      </c>
      <c r="V377" s="21">
        <f t="shared" si="262"/>
        <v>40860</v>
      </c>
      <c r="W377" s="21">
        <f t="shared" si="262"/>
        <v>34731</v>
      </c>
      <c r="X377" s="16"/>
    </row>
    <row r="378" spans="1:24" ht="36" customHeight="1" x14ac:dyDescent="0.2">
      <c r="A378" s="22" t="s">
        <v>338</v>
      </c>
      <c r="B378" s="19" t="s">
        <v>75</v>
      </c>
      <c r="C378" s="19" t="s">
        <v>232</v>
      </c>
      <c r="D378" s="19" t="s">
        <v>339</v>
      </c>
      <c r="E378" s="20"/>
      <c r="F378" s="21">
        <f t="shared" ref="F378:W378" si="263">F379</f>
        <v>36042.379999999997</v>
      </c>
      <c r="G378" s="21">
        <f t="shared" si="263"/>
        <v>36042.379999999997</v>
      </c>
      <c r="H378" s="21">
        <f t="shared" si="263"/>
        <v>0</v>
      </c>
      <c r="I378" s="21">
        <f t="shared" si="263"/>
        <v>0</v>
      </c>
      <c r="J378" s="21">
        <f t="shared" si="263"/>
        <v>36042.379999999997</v>
      </c>
      <c r="K378" s="21">
        <f t="shared" si="263"/>
        <v>36042.379999999997</v>
      </c>
      <c r="L378" s="21">
        <f t="shared" si="263"/>
        <v>34731</v>
      </c>
      <c r="M378" s="21">
        <f t="shared" si="263"/>
        <v>34731</v>
      </c>
      <c r="N378" s="21">
        <f t="shared" si="263"/>
        <v>0</v>
      </c>
      <c r="O378" s="21">
        <f t="shared" si="263"/>
        <v>0</v>
      </c>
      <c r="P378" s="21">
        <f t="shared" si="263"/>
        <v>34731</v>
      </c>
      <c r="Q378" s="21">
        <f t="shared" si="263"/>
        <v>34731</v>
      </c>
      <c r="R378" s="21">
        <f t="shared" si="263"/>
        <v>34731</v>
      </c>
      <c r="S378" s="21">
        <f t="shared" si="263"/>
        <v>34731</v>
      </c>
      <c r="T378" s="21">
        <f t="shared" si="263"/>
        <v>0</v>
      </c>
      <c r="U378" s="21">
        <f t="shared" si="263"/>
        <v>0</v>
      </c>
      <c r="V378" s="21">
        <f t="shared" si="263"/>
        <v>34731</v>
      </c>
      <c r="W378" s="21">
        <f t="shared" si="263"/>
        <v>34731</v>
      </c>
      <c r="X378" s="16"/>
    </row>
    <row r="379" spans="1:24" ht="24" customHeight="1" x14ac:dyDescent="0.2">
      <c r="A379" s="22" t="s">
        <v>31</v>
      </c>
      <c r="B379" s="19" t="s">
        <v>75</v>
      </c>
      <c r="C379" s="19" t="s">
        <v>232</v>
      </c>
      <c r="D379" s="19" t="s">
        <v>339</v>
      </c>
      <c r="E379" s="20">
        <v>200</v>
      </c>
      <c r="F379" s="21">
        <f>'[1]4.ведомства'!G160</f>
        <v>36042.379999999997</v>
      </c>
      <c r="G379" s="21">
        <f>'[1]4.ведомства'!H160</f>
        <v>36042.379999999997</v>
      </c>
      <c r="H379" s="21">
        <f>'[1]4.ведомства'!I160</f>
        <v>0</v>
      </c>
      <c r="I379" s="21">
        <f>'[1]4.ведомства'!J160</f>
        <v>0</v>
      </c>
      <c r="J379" s="21">
        <f>'[1]4.ведомства'!K160</f>
        <v>36042.379999999997</v>
      </c>
      <c r="K379" s="21">
        <f>'[1]4.ведомства'!L160</f>
        <v>36042.379999999997</v>
      </c>
      <c r="L379" s="21">
        <f>'[1]4.ведомства'!M160</f>
        <v>34731</v>
      </c>
      <c r="M379" s="21">
        <f>'[1]4.ведомства'!N160</f>
        <v>34731</v>
      </c>
      <c r="N379" s="21">
        <f>'[1]4.ведомства'!O160</f>
        <v>0</v>
      </c>
      <c r="O379" s="21">
        <f>'[1]4.ведомства'!P160</f>
        <v>0</v>
      </c>
      <c r="P379" s="21">
        <f>'[1]4.ведомства'!Q160</f>
        <v>34731</v>
      </c>
      <c r="Q379" s="21">
        <f>'[1]4.ведомства'!R160</f>
        <v>34731</v>
      </c>
      <c r="R379" s="21">
        <f>'[1]4.ведомства'!S160</f>
        <v>34731</v>
      </c>
      <c r="S379" s="21">
        <f>'[1]4.ведомства'!T160</f>
        <v>34731</v>
      </c>
      <c r="T379" s="21">
        <f>'[1]4.ведомства'!U160</f>
        <v>0</v>
      </c>
      <c r="U379" s="21">
        <f>'[1]4.ведомства'!V160</f>
        <v>0</v>
      </c>
      <c r="V379" s="21">
        <f>'[1]4.ведомства'!W160</f>
        <v>34731</v>
      </c>
      <c r="W379" s="21">
        <f>'[1]4.ведомства'!X160</f>
        <v>34731</v>
      </c>
      <c r="X379" s="16"/>
    </row>
    <row r="380" spans="1:24" ht="36" customHeight="1" x14ac:dyDescent="0.2">
      <c r="A380" s="22" t="s">
        <v>340</v>
      </c>
      <c r="B380" s="19" t="s">
        <v>75</v>
      </c>
      <c r="C380" s="19" t="s">
        <v>232</v>
      </c>
      <c r="D380" s="20" t="s">
        <v>341</v>
      </c>
      <c r="E380" s="20"/>
      <c r="F380" s="21">
        <f t="shared" ref="F380:W380" si="264">F381</f>
        <v>6360.42</v>
      </c>
      <c r="G380" s="21">
        <f t="shared" si="264"/>
        <v>0</v>
      </c>
      <c r="H380" s="21">
        <f t="shared" si="264"/>
        <v>0</v>
      </c>
      <c r="I380" s="21">
        <f t="shared" si="264"/>
        <v>0</v>
      </c>
      <c r="J380" s="21">
        <f t="shared" si="264"/>
        <v>6360.42</v>
      </c>
      <c r="K380" s="21">
        <f t="shared" si="264"/>
        <v>0</v>
      </c>
      <c r="L380" s="21">
        <f t="shared" si="264"/>
        <v>6129</v>
      </c>
      <c r="M380" s="21">
        <f t="shared" si="264"/>
        <v>0</v>
      </c>
      <c r="N380" s="21">
        <f t="shared" si="264"/>
        <v>0</v>
      </c>
      <c r="O380" s="21">
        <f t="shared" si="264"/>
        <v>0</v>
      </c>
      <c r="P380" s="21">
        <f t="shared" si="264"/>
        <v>6129</v>
      </c>
      <c r="Q380" s="21">
        <f t="shared" si="264"/>
        <v>0</v>
      </c>
      <c r="R380" s="21">
        <f t="shared" si="264"/>
        <v>6129</v>
      </c>
      <c r="S380" s="21">
        <f t="shared" si="264"/>
        <v>0</v>
      </c>
      <c r="T380" s="21">
        <f t="shared" si="264"/>
        <v>0</v>
      </c>
      <c r="U380" s="21">
        <f t="shared" si="264"/>
        <v>0</v>
      </c>
      <c r="V380" s="21">
        <f t="shared" si="264"/>
        <v>6129</v>
      </c>
      <c r="W380" s="21">
        <f t="shared" si="264"/>
        <v>0</v>
      </c>
      <c r="X380" s="16"/>
    </row>
    <row r="381" spans="1:24" ht="24" customHeight="1" x14ac:dyDescent="0.2">
      <c r="A381" s="22" t="s">
        <v>31</v>
      </c>
      <c r="B381" s="19" t="s">
        <v>75</v>
      </c>
      <c r="C381" s="19" t="s">
        <v>232</v>
      </c>
      <c r="D381" s="20" t="s">
        <v>341</v>
      </c>
      <c r="E381" s="20">
        <v>200</v>
      </c>
      <c r="F381" s="21">
        <f>'[1]4.ведомства'!G162</f>
        <v>6360.42</v>
      </c>
      <c r="G381" s="21">
        <f>'[1]4.ведомства'!H162</f>
        <v>0</v>
      </c>
      <c r="H381" s="21">
        <f>'[1]4.ведомства'!I162</f>
        <v>0</v>
      </c>
      <c r="I381" s="21">
        <f>'[1]4.ведомства'!J162</f>
        <v>0</v>
      </c>
      <c r="J381" s="21">
        <f>'[1]4.ведомства'!K162</f>
        <v>6360.42</v>
      </c>
      <c r="K381" s="21">
        <f>'[1]4.ведомства'!L162</f>
        <v>0</v>
      </c>
      <c r="L381" s="21">
        <f>'[1]4.ведомства'!M162</f>
        <v>6129</v>
      </c>
      <c r="M381" s="21">
        <f>'[1]4.ведомства'!N162</f>
        <v>0</v>
      </c>
      <c r="N381" s="21">
        <f>'[1]4.ведомства'!O162</f>
        <v>0</v>
      </c>
      <c r="O381" s="21">
        <f>'[1]4.ведомства'!P162</f>
        <v>0</v>
      </c>
      <c r="P381" s="21">
        <f>'[1]4.ведомства'!Q162</f>
        <v>6129</v>
      </c>
      <c r="Q381" s="21">
        <f>'[1]4.ведомства'!R162</f>
        <v>0</v>
      </c>
      <c r="R381" s="21">
        <f>'[1]4.ведомства'!S162</f>
        <v>6129</v>
      </c>
      <c r="S381" s="21">
        <f>'[1]4.ведомства'!T162</f>
        <v>0</v>
      </c>
      <c r="T381" s="21">
        <f>'[1]4.ведомства'!U162</f>
        <v>0</v>
      </c>
      <c r="U381" s="21">
        <f>'[1]4.ведомства'!V162</f>
        <v>0</v>
      </c>
      <c r="V381" s="21">
        <f>'[1]4.ведомства'!W162</f>
        <v>6129</v>
      </c>
      <c r="W381" s="21">
        <f>'[1]4.ведомства'!X162</f>
        <v>0</v>
      </c>
      <c r="X381" s="16"/>
    </row>
    <row r="382" spans="1:24" ht="12" customHeight="1" x14ac:dyDescent="0.2">
      <c r="A382" s="22" t="s">
        <v>342</v>
      </c>
      <c r="B382" s="19" t="s">
        <v>75</v>
      </c>
      <c r="C382" s="19" t="s">
        <v>343</v>
      </c>
      <c r="D382" s="19"/>
      <c r="E382" s="20"/>
      <c r="F382" s="21">
        <f t="shared" ref="F382:W382" si="265">F383+F400+F421</f>
        <v>1127064053.3500001</v>
      </c>
      <c r="G382" s="21">
        <f t="shared" si="265"/>
        <v>1077554368.1600001</v>
      </c>
      <c r="H382" s="21">
        <f t="shared" si="265"/>
        <v>-241926.86</v>
      </c>
      <c r="I382" s="21">
        <f t="shared" si="265"/>
        <v>0</v>
      </c>
      <c r="J382" s="21">
        <f t="shared" si="265"/>
        <v>1126822126.49</v>
      </c>
      <c r="K382" s="21">
        <f t="shared" si="265"/>
        <v>1077554368.1600001</v>
      </c>
      <c r="L382" s="21">
        <f t="shared" si="265"/>
        <v>1117310209.4200001</v>
      </c>
      <c r="M382" s="21">
        <f t="shared" si="265"/>
        <v>1070264709.1</v>
      </c>
      <c r="N382" s="21">
        <f t="shared" si="265"/>
        <v>0</v>
      </c>
      <c r="O382" s="21">
        <f t="shared" si="265"/>
        <v>0</v>
      </c>
      <c r="P382" s="21">
        <f t="shared" si="265"/>
        <v>1117310209.4200001</v>
      </c>
      <c r="Q382" s="21">
        <f t="shared" si="265"/>
        <v>1070264709.1</v>
      </c>
      <c r="R382" s="21">
        <f t="shared" si="265"/>
        <v>46892563.419999994</v>
      </c>
      <c r="S382" s="21">
        <f t="shared" si="265"/>
        <v>16710</v>
      </c>
      <c r="T382" s="21">
        <f t="shared" si="265"/>
        <v>0</v>
      </c>
      <c r="U382" s="21">
        <f t="shared" si="265"/>
        <v>0</v>
      </c>
      <c r="V382" s="21">
        <f t="shared" si="265"/>
        <v>46892563.419999994</v>
      </c>
      <c r="W382" s="21">
        <f t="shared" si="265"/>
        <v>16710</v>
      </c>
      <c r="X382" s="16"/>
    </row>
    <row r="383" spans="1:24" ht="24" customHeight="1" x14ac:dyDescent="0.2">
      <c r="A383" s="22" t="s">
        <v>344</v>
      </c>
      <c r="B383" s="19" t="s">
        <v>75</v>
      </c>
      <c r="C383" s="19" t="s">
        <v>343</v>
      </c>
      <c r="D383" s="19" t="s">
        <v>345</v>
      </c>
      <c r="E383" s="20"/>
      <c r="F383" s="21">
        <f t="shared" ref="F383:W383" si="266">F384+F396</f>
        <v>2092250</v>
      </c>
      <c r="G383" s="21">
        <f t="shared" si="266"/>
        <v>0</v>
      </c>
      <c r="H383" s="21">
        <f t="shared" si="266"/>
        <v>0</v>
      </c>
      <c r="I383" s="21">
        <f t="shared" si="266"/>
        <v>0</v>
      </c>
      <c r="J383" s="21">
        <f t="shared" si="266"/>
        <v>2092250</v>
      </c>
      <c r="K383" s="21">
        <f t="shared" si="266"/>
        <v>0</v>
      </c>
      <c r="L383" s="21">
        <f t="shared" si="266"/>
        <v>1210000</v>
      </c>
      <c r="M383" s="21">
        <f t="shared" si="266"/>
        <v>0</v>
      </c>
      <c r="N383" s="21">
        <f t="shared" si="266"/>
        <v>0</v>
      </c>
      <c r="O383" s="21">
        <f t="shared" si="266"/>
        <v>0</v>
      </c>
      <c r="P383" s="21">
        <f t="shared" si="266"/>
        <v>1210000</v>
      </c>
      <c r="Q383" s="21">
        <f t="shared" si="266"/>
        <v>0</v>
      </c>
      <c r="R383" s="21">
        <f t="shared" si="266"/>
        <v>1210000</v>
      </c>
      <c r="S383" s="21">
        <f t="shared" si="266"/>
        <v>0</v>
      </c>
      <c r="T383" s="21">
        <f t="shared" si="266"/>
        <v>0</v>
      </c>
      <c r="U383" s="21">
        <f t="shared" si="266"/>
        <v>0</v>
      </c>
      <c r="V383" s="21">
        <f t="shared" si="266"/>
        <v>1210000</v>
      </c>
      <c r="W383" s="21">
        <f t="shared" si="266"/>
        <v>0</v>
      </c>
      <c r="X383" s="16"/>
    </row>
    <row r="384" spans="1:24" ht="36" customHeight="1" x14ac:dyDescent="0.2">
      <c r="A384" s="22" t="s">
        <v>346</v>
      </c>
      <c r="B384" s="19" t="s">
        <v>75</v>
      </c>
      <c r="C384" s="19" t="s">
        <v>343</v>
      </c>
      <c r="D384" s="19" t="s">
        <v>347</v>
      </c>
      <c r="E384" s="20"/>
      <c r="F384" s="21">
        <f t="shared" ref="F384:W384" si="267">F385+F389</f>
        <v>1110000</v>
      </c>
      <c r="G384" s="21">
        <f t="shared" si="267"/>
        <v>0</v>
      </c>
      <c r="H384" s="21">
        <f t="shared" si="267"/>
        <v>0</v>
      </c>
      <c r="I384" s="21">
        <f t="shared" si="267"/>
        <v>0</v>
      </c>
      <c r="J384" s="21">
        <f t="shared" si="267"/>
        <v>1110000</v>
      </c>
      <c r="K384" s="21">
        <f t="shared" si="267"/>
        <v>0</v>
      </c>
      <c r="L384" s="21">
        <f t="shared" si="267"/>
        <v>1110000</v>
      </c>
      <c r="M384" s="21">
        <f t="shared" si="267"/>
        <v>0</v>
      </c>
      <c r="N384" s="21">
        <f t="shared" si="267"/>
        <v>0</v>
      </c>
      <c r="O384" s="21">
        <f t="shared" si="267"/>
        <v>0</v>
      </c>
      <c r="P384" s="21">
        <f t="shared" si="267"/>
        <v>1110000</v>
      </c>
      <c r="Q384" s="21">
        <f t="shared" si="267"/>
        <v>0</v>
      </c>
      <c r="R384" s="21">
        <f t="shared" si="267"/>
        <v>1110000</v>
      </c>
      <c r="S384" s="21">
        <f t="shared" si="267"/>
        <v>0</v>
      </c>
      <c r="T384" s="21">
        <f t="shared" si="267"/>
        <v>0</v>
      </c>
      <c r="U384" s="21">
        <f t="shared" si="267"/>
        <v>0</v>
      </c>
      <c r="V384" s="21">
        <f t="shared" si="267"/>
        <v>1110000</v>
      </c>
      <c r="W384" s="21">
        <f t="shared" si="267"/>
        <v>0</v>
      </c>
      <c r="X384" s="16"/>
    </row>
    <row r="385" spans="1:24" ht="24" customHeight="1" x14ac:dyDescent="0.2">
      <c r="A385" s="22" t="s">
        <v>348</v>
      </c>
      <c r="B385" s="19" t="s">
        <v>75</v>
      </c>
      <c r="C385" s="19" t="s">
        <v>343</v>
      </c>
      <c r="D385" s="19" t="s">
        <v>349</v>
      </c>
      <c r="E385" s="20"/>
      <c r="F385" s="21">
        <f t="shared" ref="F385:W385" si="268">F386</f>
        <v>110000</v>
      </c>
      <c r="G385" s="21">
        <f t="shared" si="268"/>
        <v>0</v>
      </c>
      <c r="H385" s="21">
        <f t="shared" si="268"/>
        <v>0</v>
      </c>
      <c r="I385" s="21">
        <f t="shared" si="268"/>
        <v>0</v>
      </c>
      <c r="J385" s="21">
        <f t="shared" si="268"/>
        <v>110000</v>
      </c>
      <c r="K385" s="21">
        <f t="shared" si="268"/>
        <v>0</v>
      </c>
      <c r="L385" s="21">
        <f t="shared" si="268"/>
        <v>110000</v>
      </c>
      <c r="M385" s="21">
        <f t="shared" si="268"/>
        <v>0</v>
      </c>
      <c r="N385" s="21">
        <f t="shared" si="268"/>
        <v>0</v>
      </c>
      <c r="O385" s="21">
        <f t="shared" si="268"/>
        <v>0</v>
      </c>
      <c r="P385" s="21">
        <f t="shared" si="268"/>
        <v>110000</v>
      </c>
      <c r="Q385" s="21">
        <f t="shared" si="268"/>
        <v>0</v>
      </c>
      <c r="R385" s="21">
        <f t="shared" si="268"/>
        <v>110000</v>
      </c>
      <c r="S385" s="21">
        <f t="shared" si="268"/>
        <v>0</v>
      </c>
      <c r="T385" s="21">
        <f t="shared" si="268"/>
        <v>0</v>
      </c>
      <c r="U385" s="21">
        <f t="shared" si="268"/>
        <v>0</v>
      </c>
      <c r="V385" s="21">
        <f t="shared" si="268"/>
        <v>110000</v>
      </c>
      <c r="W385" s="21">
        <f t="shared" si="268"/>
        <v>0</v>
      </c>
      <c r="X385" s="16"/>
    </row>
    <row r="386" spans="1:24" ht="36" customHeight="1" x14ac:dyDescent="0.2">
      <c r="A386" s="22" t="s">
        <v>350</v>
      </c>
      <c r="B386" s="19" t="s">
        <v>75</v>
      </c>
      <c r="C386" s="19" t="s">
        <v>343</v>
      </c>
      <c r="D386" s="19" t="s">
        <v>351</v>
      </c>
      <c r="E386" s="20"/>
      <c r="F386" s="21">
        <f t="shared" ref="F386:K386" si="269">SUM(F387:F388)</f>
        <v>110000</v>
      </c>
      <c r="G386" s="21">
        <f t="shared" si="269"/>
        <v>0</v>
      </c>
      <c r="H386" s="21">
        <f t="shared" si="269"/>
        <v>0</v>
      </c>
      <c r="I386" s="21">
        <f t="shared" si="269"/>
        <v>0</v>
      </c>
      <c r="J386" s="21">
        <f t="shared" si="269"/>
        <v>110000</v>
      </c>
      <c r="K386" s="21">
        <f t="shared" si="269"/>
        <v>0</v>
      </c>
      <c r="L386" s="21">
        <f t="shared" ref="L386:W386" si="270">SUM(L387:L388)</f>
        <v>110000</v>
      </c>
      <c r="M386" s="21">
        <f t="shared" si="270"/>
        <v>0</v>
      </c>
      <c r="N386" s="21">
        <f t="shared" si="270"/>
        <v>0</v>
      </c>
      <c r="O386" s="21">
        <f t="shared" si="270"/>
        <v>0</v>
      </c>
      <c r="P386" s="21">
        <f t="shared" si="270"/>
        <v>110000</v>
      </c>
      <c r="Q386" s="21">
        <f t="shared" si="270"/>
        <v>0</v>
      </c>
      <c r="R386" s="21">
        <f t="shared" si="270"/>
        <v>110000</v>
      </c>
      <c r="S386" s="21">
        <f t="shared" si="270"/>
        <v>0</v>
      </c>
      <c r="T386" s="21">
        <f t="shared" si="270"/>
        <v>0</v>
      </c>
      <c r="U386" s="21">
        <f t="shared" si="270"/>
        <v>0</v>
      </c>
      <c r="V386" s="21">
        <f t="shared" si="270"/>
        <v>110000</v>
      </c>
      <c r="W386" s="21">
        <f t="shared" si="270"/>
        <v>0</v>
      </c>
      <c r="X386" s="16"/>
    </row>
    <row r="387" spans="1:24" ht="24" customHeight="1" x14ac:dyDescent="0.2">
      <c r="A387" s="22" t="s">
        <v>31</v>
      </c>
      <c r="B387" s="19" t="s">
        <v>75</v>
      </c>
      <c r="C387" s="19" t="s">
        <v>343</v>
      </c>
      <c r="D387" s="19" t="s">
        <v>351</v>
      </c>
      <c r="E387" s="20">
        <v>200</v>
      </c>
      <c r="F387" s="21">
        <f>'[1]4.ведомства'!G168</f>
        <v>110000</v>
      </c>
      <c r="G387" s="21">
        <f>'[1]4.ведомства'!H168</f>
        <v>0</v>
      </c>
      <c r="H387" s="21">
        <f>'[1]4.ведомства'!I168</f>
        <v>0</v>
      </c>
      <c r="I387" s="21">
        <f>'[1]4.ведомства'!J168</f>
        <v>0</v>
      </c>
      <c r="J387" s="21">
        <f>'[1]4.ведомства'!K168</f>
        <v>110000</v>
      </c>
      <c r="K387" s="21">
        <f>'[1]4.ведомства'!L168</f>
        <v>0</v>
      </c>
      <c r="L387" s="21">
        <f>'[1]4.ведомства'!M168</f>
        <v>110000</v>
      </c>
      <c r="M387" s="21">
        <f>'[1]4.ведомства'!N168</f>
        <v>0</v>
      </c>
      <c r="N387" s="21">
        <f>'[1]4.ведомства'!O168</f>
        <v>0</v>
      </c>
      <c r="O387" s="21">
        <f>'[1]4.ведомства'!P168</f>
        <v>0</v>
      </c>
      <c r="P387" s="21">
        <f>'[1]4.ведомства'!Q168</f>
        <v>110000</v>
      </c>
      <c r="Q387" s="21">
        <f>'[1]4.ведомства'!R168</f>
        <v>0</v>
      </c>
      <c r="R387" s="21">
        <f>'[1]4.ведомства'!S168</f>
        <v>110000</v>
      </c>
      <c r="S387" s="21">
        <f>'[1]4.ведомства'!T168</f>
        <v>0</v>
      </c>
      <c r="T387" s="21">
        <f>'[1]4.ведомства'!U168</f>
        <v>0</v>
      </c>
      <c r="U387" s="21">
        <f>'[1]4.ведомства'!V168</f>
        <v>0</v>
      </c>
      <c r="V387" s="21">
        <f>'[1]4.ведомства'!W168</f>
        <v>110000</v>
      </c>
      <c r="W387" s="21">
        <f>'[1]4.ведомства'!X168</f>
        <v>0</v>
      </c>
      <c r="X387" s="16"/>
    </row>
    <row r="388" spans="1:24" ht="12" customHeight="1" x14ac:dyDescent="0.2">
      <c r="A388" s="22" t="s">
        <v>60</v>
      </c>
      <c r="B388" s="19" t="s">
        <v>75</v>
      </c>
      <c r="C388" s="19" t="s">
        <v>343</v>
      </c>
      <c r="D388" s="19" t="s">
        <v>351</v>
      </c>
      <c r="E388" s="20">
        <v>800</v>
      </c>
      <c r="F388" s="21">
        <f>'[1]4.ведомства'!G169</f>
        <v>0</v>
      </c>
      <c r="G388" s="21">
        <f>'[1]4.ведомства'!H169</f>
        <v>0</v>
      </c>
      <c r="H388" s="21">
        <f>'[1]4.ведомства'!I169</f>
        <v>0</v>
      </c>
      <c r="I388" s="21">
        <f>'[1]4.ведомства'!J169</f>
        <v>0</v>
      </c>
      <c r="J388" s="21">
        <f>'[1]4.ведомства'!K169</f>
        <v>0</v>
      </c>
      <c r="K388" s="21">
        <f>'[1]4.ведомства'!L169</f>
        <v>0</v>
      </c>
      <c r="L388" s="21">
        <f>'[1]4.ведомства'!M169</f>
        <v>0</v>
      </c>
      <c r="M388" s="21">
        <f>'[1]4.ведомства'!N169</f>
        <v>0</v>
      </c>
      <c r="N388" s="21">
        <f>'[1]4.ведомства'!O169</f>
        <v>0</v>
      </c>
      <c r="O388" s="21">
        <f>'[1]4.ведомства'!P169</f>
        <v>0</v>
      </c>
      <c r="P388" s="21">
        <f>'[1]4.ведомства'!Q169</f>
        <v>0</v>
      </c>
      <c r="Q388" s="21">
        <f>'[1]4.ведомства'!R169</f>
        <v>0</v>
      </c>
      <c r="R388" s="21">
        <f>'[1]4.ведомства'!S169</f>
        <v>0</v>
      </c>
      <c r="S388" s="21">
        <f>'[1]4.ведомства'!T169</f>
        <v>0</v>
      </c>
      <c r="T388" s="21">
        <f>'[1]4.ведомства'!U169</f>
        <v>0</v>
      </c>
      <c r="U388" s="21">
        <f>'[1]4.ведомства'!V169</f>
        <v>0</v>
      </c>
      <c r="V388" s="21">
        <f>'[1]4.ведомства'!W169</f>
        <v>0</v>
      </c>
      <c r="W388" s="21">
        <f>'[1]4.ведомства'!X169</f>
        <v>0</v>
      </c>
      <c r="X388" s="16"/>
    </row>
    <row r="389" spans="1:24" ht="24" customHeight="1" x14ac:dyDescent="0.2">
      <c r="A389" s="22" t="s">
        <v>352</v>
      </c>
      <c r="B389" s="19" t="s">
        <v>75</v>
      </c>
      <c r="C389" s="19" t="s">
        <v>343</v>
      </c>
      <c r="D389" s="19" t="s">
        <v>353</v>
      </c>
      <c r="E389" s="20"/>
      <c r="F389" s="21">
        <f t="shared" ref="F389:W389" si="271">F394+F390+F392</f>
        <v>1000000</v>
      </c>
      <c r="G389" s="21">
        <f t="shared" si="271"/>
        <v>0</v>
      </c>
      <c r="H389" s="21">
        <f t="shared" si="271"/>
        <v>0</v>
      </c>
      <c r="I389" s="21">
        <f t="shared" si="271"/>
        <v>0</v>
      </c>
      <c r="J389" s="21">
        <f t="shared" si="271"/>
        <v>1000000</v>
      </c>
      <c r="K389" s="21">
        <f t="shared" si="271"/>
        <v>0</v>
      </c>
      <c r="L389" s="21">
        <f t="shared" si="271"/>
        <v>1000000</v>
      </c>
      <c r="M389" s="21">
        <f t="shared" si="271"/>
        <v>0</v>
      </c>
      <c r="N389" s="21">
        <f t="shared" si="271"/>
        <v>0</v>
      </c>
      <c r="O389" s="21">
        <f t="shared" si="271"/>
        <v>0</v>
      </c>
      <c r="P389" s="21">
        <f t="shared" si="271"/>
        <v>1000000</v>
      </c>
      <c r="Q389" s="21">
        <f t="shared" si="271"/>
        <v>0</v>
      </c>
      <c r="R389" s="21">
        <f t="shared" si="271"/>
        <v>1000000</v>
      </c>
      <c r="S389" s="21">
        <f t="shared" si="271"/>
        <v>0</v>
      </c>
      <c r="T389" s="21">
        <f t="shared" si="271"/>
        <v>0</v>
      </c>
      <c r="U389" s="21">
        <f t="shared" si="271"/>
        <v>0</v>
      </c>
      <c r="V389" s="21">
        <f t="shared" si="271"/>
        <v>1000000</v>
      </c>
      <c r="W389" s="21">
        <f t="shared" si="271"/>
        <v>0</v>
      </c>
      <c r="X389" s="16"/>
    </row>
    <row r="390" spans="1:24" ht="24" customHeight="1" x14ac:dyDescent="0.2">
      <c r="A390" s="22" t="s">
        <v>354</v>
      </c>
      <c r="B390" s="19" t="s">
        <v>75</v>
      </c>
      <c r="C390" s="19" t="s">
        <v>343</v>
      </c>
      <c r="D390" s="19" t="s">
        <v>355</v>
      </c>
      <c r="E390" s="20"/>
      <c r="F390" s="21">
        <f t="shared" ref="F390:W390" si="272">F391</f>
        <v>0</v>
      </c>
      <c r="G390" s="21">
        <f t="shared" si="272"/>
        <v>0</v>
      </c>
      <c r="H390" s="21">
        <f t="shared" si="272"/>
        <v>0</v>
      </c>
      <c r="I390" s="21">
        <f t="shared" si="272"/>
        <v>0</v>
      </c>
      <c r="J390" s="21">
        <f t="shared" si="272"/>
        <v>0</v>
      </c>
      <c r="K390" s="21">
        <f t="shared" si="272"/>
        <v>0</v>
      </c>
      <c r="L390" s="21">
        <f t="shared" si="272"/>
        <v>0</v>
      </c>
      <c r="M390" s="21">
        <f t="shared" si="272"/>
        <v>0</v>
      </c>
      <c r="N390" s="21">
        <f t="shared" si="272"/>
        <v>0</v>
      </c>
      <c r="O390" s="21">
        <f t="shared" si="272"/>
        <v>0</v>
      </c>
      <c r="P390" s="21">
        <f t="shared" si="272"/>
        <v>0</v>
      </c>
      <c r="Q390" s="21">
        <f t="shared" si="272"/>
        <v>0</v>
      </c>
      <c r="R390" s="21">
        <f t="shared" si="272"/>
        <v>0</v>
      </c>
      <c r="S390" s="21">
        <f t="shared" si="272"/>
        <v>0</v>
      </c>
      <c r="T390" s="21">
        <f t="shared" si="272"/>
        <v>0</v>
      </c>
      <c r="U390" s="21">
        <f t="shared" si="272"/>
        <v>0</v>
      </c>
      <c r="V390" s="21">
        <f t="shared" si="272"/>
        <v>0</v>
      </c>
      <c r="W390" s="21">
        <f t="shared" si="272"/>
        <v>0</v>
      </c>
      <c r="X390" s="16"/>
    </row>
    <row r="391" spans="1:24" ht="12" customHeight="1" x14ac:dyDescent="0.2">
      <c r="A391" s="22" t="s">
        <v>60</v>
      </c>
      <c r="B391" s="19" t="s">
        <v>75</v>
      </c>
      <c r="C391" s="19" t="s">
        <v>343</v>
      </c>
      <c r="D391" s="19" t="s">
        <v>355</v>
      </c>
      <c r="E391" s="20">
        <v>800</v>
      </c>
      <c r="F391" s="21">
        <f>'[1]4.ведомства'!G172</f>
        <v>0</v>
      </c>
      <c r="G391" s="21">
        <f>'[1]4.ведомства'!H172</f>
        <v>0</v>
      </c>
      <c r="H391" s="21">
        <f>'[1]4.ведомства'!I172</f>
        <v>0</v>
      </c>
      <c r="I391" s="21">
        <f>'[1]4.ведомства'!J172</f>
        <v>0</v>
      </c>
      <c r="J391" s="21">
        <f>'[1]4.ведомства'!K172</f>
        <v>0</v>
      </c>
      <c r="K391" s="21">
        <f>'[1]4.ведомства'!L172</f>
        <v>0</v>
      </c>
      <c r="L391" s="21">
        <f>'[1]4.ведомства'!M172</f>
        <v>0</v>
      </c>
      <c r="M391" s="21">
        <f>'[1]4.ведомства'!N172</f>
        <v>0</v>
      </c>
      <c r="N391" s="21">
        <f>'[1]4.ведомства'!O172</f>
        <v>0</v>
      </c>
      <c r="O391" s="21">
        <f>'[1]4.ведомства'!P172</f>
        <v>0</v>
      </c>
      <c r="P391" s="21">
        <f>'[1]4.ведомства'!Q172</f>
        <v>0</v>
      </c>
      <c r="Q391" s="21">
        <f>'[1]4.ведомства'!R172</f>
        <v>0</v>
      </c>
      <c r="R391" s="21">
        <f>'[1]4.ведомства'!S172</f>
        <v>0</v>
      </c>
      <c r="S391" s="21">
        <f>'[1]4.ведомства'!T172</f>
        <v>0</v>
      </c>
      <c r="T391" s="21">
        <f>'[1]4.ведомства'!U172</f>
        <v>0</v>
      </c>
      <c r="U391" s="21">
        <f>'[1]4.ведомства'!V172</f>
        <v>0</v>
      </c>
      <c r="V391" s="21">
        <f>'[1]4.ведомства'!W172</f>
        <v>0</v>
      </c>
      <c r="W391" s="21">
        <f>'[1]4.ведомства'!X172</f>
        <v>0</v>
      </c>
      <c r="X391" s="16"/>
    </row>
    <row r="392" spans="1:24" ht="24" customHeight="1" x14ac:dyDescent="0.2">
      <c r="A392" s="22" t="s">
        <v>356</v>
      </c>
      <c r="B392" s="19" t="s">
        <v>75</v>
      </c>
      <c r="C392" s="19" t="s">
        <v>343</v>
      </c>
      <c r="D392" s="19" t="s">
        <v>357</v>
      </c>
      <c r="E392" s="20"/>
      <c r="F392" s="21">
        <f t="shared" ref="F392:W392" si="273">F393</f>
        <v>0</v>
      </c>
      <c r="G392" s="21">
        <f t="shared" si="273"/>
        <v>0</v>
      </c>
      <c r="H392" s="21">
        <f t="shared" si="273"/>
        <v>0</v>
      </c>
      <c r="I392" s="21">
        <f t="shared" si="273"/>
        <v>0</v>
      </c>
      <c r="J392" s="21">
        <f t="shared" si="273"/>
        <v>0</v>
      </c>
      <c r="K392" s="21">
        <f t="shared" si="273"/>
        <v>0</v>
      </c>
      <c r="L392" s="21">
        <f t="shared" si="273"/>
        <v>0</v>
      </c>
      <c r="M392" s="21">
        <f t="shared" si="273"/>
        <v>0</v>
      </c>
      <c r="N392" s="21">
        <f t="shared" si="273"/>
        <v>0</v>
      </c>
      <c r="O392" s="21">
        <f t="shared" si="273"/>
        <v>0</v>
      </c>
      <c r="P392" s="21">
        <f t="shared" si="273"/>
        <v>0</v>
      </c>
      <c r="Q392" s="21">
        <f t="shared" si="273"/>
        <v>0</v>
      </c>
      <c r="R392" s="21">
        <f t="shared" si="273"/>
        <v>0</v>
      </c>
      <c r="S392" s="21">
        <f t="shared" si="273"/>
        <v>0</v>
      </c>
      <c r="T392" s="21">
        <f t="shared" si="273"/>
        <v>0</v>
      </c>
      <c r="U392" s="21">
        <f t="shared" si="273"/>
        <v>0</v>
      </c>
      <c r="V392" s="21">
        <f t="shared" si="273"/>
        <v>0</v>
      </c>
      <c r="W392" s="21">
        <f t="shared" si="273"/>
        <v>0</v>
      </c>
      <c r="X392" s="16"/>
    </row>
    <row r="393" spans="1:24" ht="12" customHeight="1" x14ac:dyDescent="0.2">
      <c r="A393" s="22" t="s">
        <v>60</v>
      </c>
      <c r="B393" s="19" t="s">
        <v>75</v>
      </c>
      <c r="C393" s="19" t="s">
        <v>343</v>
      </c>
      <c r="D393" s="19" t="s">
        <v>357</v>
      </c>
      <c r="E393" s="20">
        <v>800</v>
      </c>
      <c r="F393" s="21">
        <f>'[1]4.ведомства'!G174</f>
        <v>0</v>
      </c>
      <c r="G393" s="21">
        <f>'[1]4.ведомства'!H174</f>
        <v>0</v>
      </c>
      <c r="H393" s="21">
        <f>'[1]4.ведомства'!I174</f>
        <v>0</v>
      </c>
      <c r="I393" s="21">
        <f>'[1]4.ведомства'!J174</f>
        <v>0</v>
      </c>
      <c r="J393" s="21">
        <f>'[1]4.ведомства'!K174</f>
        <v>0</v>
      </c>
      <c r="K393" s="21">
        <f>'[1]4.ведомства'!L174</f>
        <v>0</v>
      </c>
      <c r="L393" s="21">
        <f>'[1]4.ведомства'!M174</f>
        <v>0</v>
      </c>
      <c r="M393" s="21">
        <f>'[1]4.ведомства'!N174</f>
        <v>0</v>
      </c>
      <c r="N393" s="21">
        <f>'[1]4.ведомства'!O174</f>
        <v>0</v>
      </c>
      <c r="O393" s="21">
        <f>'[1]4.ведомства'!P174</f>
        <v>0</v>
      </c>
      <c r="P393" s="21">
        <f>'[1]4.ведомства'!Q174</f>
        <v>0</v>
      </c>
      <c r="Q393" s="21">
        <f>'[1]4.ведомства'!R174</f>
        <v>0</v>
      </c>
      <c r="R393" s="21">
        <f>'[1]4.ведомства'!S174</f>
        <v>0</v>
      </c>
      <c r="S393" s="21">
        <f>'[1]4.ведомства'!T174</f>
        <v>0</v>
      </c>
      <c r="T393" s="21">
        <f>'[1]4.ведомства'!U174</f>
        <v>0</v>
      </c>
      <c r="U393" s="21">
        <f>'[1]4.ведомства'!V174</f>
        <v>0</v>
      </c>
      <c r="V393" s="21">
        <f>'[1]4.ведомства'!W174</f>
        <v>0</v>
      </c>
      <c r="W393" s="21">
        <f>'[1]4.ведомства'!X174</f>
        <v>0</v>
      </c>
      <c r="X393" s="16"/>
    </row>
    <row r="394" spans="1:24" ht="24" customHeight="1" x14ac:dyDescent="0.2">
      <c r="A394" s="22" t="s">
        <v>358</v>
      </c>
      <c r="B394" s="19" t="s">
        <v>75</v>
      </c>
      <c r="C394" s="19" t="s">
        <v>343</v>
      </c>
      <c r="D394" s="19" t="s">
        <v>359</v>
      </c>
      <c r="E394" s="20"/>
      <c r="F394" s="21">
        <f t="shared" ref="F394:K394" si="274">SUM(F395:F395)</f>
        <v>1000000</v>
      </c>
      <c r="G394" s="21">
        <f t="shared" si="274"/>
        <v>0</v>
      </c>
      <c r="H394" s="21">
        <f t="shared" si="274"/>
        <v>0</v>
      </c>
      <c r="I394" s="21">
        <f t="shared" si="274"/>
        <v>0</v>
      </c>
      <c r="J394" s="21">
        <f t="shared" si="274"/>
        <v>1000000</v>
      </c>
      <c r="K394" s="21">
        <f t="shared" si="274"/>
        <v>0</v>
      </c>
      <c r="L394" s="21">
        <f t="shared" ref="L394:W394" si="275">SUM(L395:L395)</f>
        <v>1000000</v>
      </c>
      <c r="M394" s="21">
        <f t="shared" si="275"/>
        <v>0</v>
      </c>
      <c r="N394" s="21">
        <f t="shared" si="275"/>
        <v>0</v>
      </c>
      <c r="O394" s="21">
        <f t="shared" si="275"/>
        <v>0</v>
      </c>
      <c r="P394" s="21">
        <f t="shared" si="275"/>
        <v>1000000</v>
      </c>
      <c r="Q394" s="21">
        <f t="shared" si="275"/>
        <v>0</v>
      </c>
      <c r="R394" s="21">
        <f t="shared" si="275"/>
        <v>1000000</v>
      </c>
      <c r="S394" s="21">
        <f t="shared" si="275"/>
        <v>0</v>
      </c>
      <c r="T394" s="21">
        <f t="shared" si="275"/>
        <v>0</v>
      </c>
      <c r="U394" s="21">
        <f t="shared" si="275"/>
        <v>0</v>
      </c>
      <c r="V394" s="21">
        <f t="shared" si="275"/>
        <v>1000000</v>
      </c>
      <c r="W394" s="21">
        <f t="shared" si="275"/>
        <v>0</v>
      </c>
      <c r="X394" s="16"/>
    </row>
    <row r="395" spans="1:24" ht="12" customHeight="1" x14ac:dyDescent="0.2">
      <c r="A395" s="22" t="s">
        <v>60</v>
      </c>
      <c r="B395" s="19" t="s">
        <v>75</v>
      </c>
      <c r="C395" s="19" t="s">
        <v>343</v>
      </c>
      <c r="D395" s="19" t="s">
        <v>359</v>
      </c>
      <c r="E395" s="20">
        <v>800</v>
      </c>
      <c r="F395" s="21">
        <f>'[1]4.ведомства'!G176</f>
        <v>1000000</v>
      </c>
      <c r="G395" s="21">
        <f>'[1]4.ведомства'!H176</f>
        <v>0</v>
      </c>
      <c r="H395" s="21">
        <f>'[1]4.ведомства'!I176</f>
        <v>0</v>
      </c>
      <c r="I395" s="21">
        <f>'[1]4.ведомства'!J176</f>
        <v>0</v>
      </c>
      <c r="J395" s="21">
        <f>'[1]4.ведомства'!K176</f>
        <v>1000000</v>
      </c>
      <c r="K395" s="21">
        <f>'[1]4.ведомства'!L176</f>
        <v>0</v>
      </c>
      <c r="L395" s="21">
        <f>'[1]4.ведомства'!M176</f>
        <v>1000000</v>
      </c>
      <c r="M395" s="21">
        <f>'[1]4.ведомства'!N176</f>
        <v>0</v>
      </c>
      <c r="N395" s="21">
        <f>'[1]4.ведомства'!O176</f>
        <v>0</v>
      </c>
      <c r="O395" s="21">
        <f>'[1]4.ведомства'!P176</f>
        <v>0</v>
      </c>
      <c r="P395" s="21">
        <f>'[1]4.ведомства'!Q176</f>
        <v>1000000</v>
      </c>
      <c r="Q395" s="21">
        <f>'[1]4.ведомства'!R176</f>
        <v>0</v>
      </c>
      <c r="R395" s="21">
        <f>'[1]4.ведомства'!S176</f>
        <v>1000000</v>
      </c>
      <c r="S395" s="21">
        <f>'[1]4.ведомства'!T176</f>
        <v>0</v>
      </c>
      <c r="T395" s="21">
        <f>'[1]4.ведомства'!U176</f>
        <v>0</v>
      </c>
      <c r="U395" s="21">
        <f>'[1]4.ведомства'!V176</f>
        <v>0</v>
      </c>
      <c r="V395" s="21">
        <f>'[1]4.ведомства'!W176</f>
        <v>1000000</v>
      </c>
      <c r="W395" s="21">
        <f>'[1]4.ведомства'!X176</f>
        <v>0</v>
      </c>
      <c r="X395" s="16"/>
    </row>
    <row r="396" spans="1:24" ht="24" customHeight="1" x14ac:dyDescent="0.2">
      <c r="A396" s="22" t="s">
        <v>360</v>
      </c>
      <c r="B396" s="19" t="s">
        <v>75</v>
      </c>
      <c r="C396" s="19" t="s">
        <v>343</v>
      </c>
      <c r="D396" s="19" t="s">
        <v>361</v>
      </c>
      <c r="E396" s="20"/>
      <c r="F396" s="21">
        <f>F397</f>
        <v>982250</v>
      </c>
      <c r="G396" s="21">
        <f t="shared" ref="G396:K398" si="276">G397</f>
        <v>0</v>
      </c>
      <c r="H396" s="21">
        <f t="shared" si="276"/>
        <v>0</v>
      </c>
      <c r="I396" s="21">
        <f t="shared" si="276"/>
        <v>0</v>
      </c>
      <c r="J396" s="21">
        <f t="shared" si="276"/>
        <v>982250</v>
      </c>
      <c r="K396" s="21">
        <f t="shared" si="276"/>
        <v>0</v>
      </c>
      <c r="L396" s="21">
        <f>L397</f>
        <v>100000</v>
      </c>
      <c r="M396" s="21">
        <f t="shared" ref="M396:Q398" si="277">M397</f>
        <v>0</v>
      </c>
      <c r="N396" s="21">
        <f t="shared" si="277"/>
        <v>0</v>
      </c>
      <c r="O396" s="21">
        <f t="shared" si="277"/>
        <v>0</v>
      </c>
      <c r="P396" s="21">
        <f t="shared" si="277"/>
        <v>100000</v>
      </c>
      <c r="Q396" s="21">
        <f t="shared" si="277"/>
        <v>0</v>
      </c>
      <c r="R396" s="21">
        <f>R397</f>
        <v>100000</v>
      </c>
      <c r="S396" s="21">
        <f t="shared" ref="S396:W398" si="278">S397</f>
        <v>0</v>
      </c>
      <c r="T396" s="21">
        <f t="shared" si="278"/>
        <v>0</v>
      </c>
      <c r="U396" s="21">
        <f t="shared" si="278"/>
        <v>0</v>
      </c>
      <c r="V396" s="21">
        <f t="shared" si="278"/>
        <v>100000</v>
      </c>
      <c r="W396" s="21">
        <f t="shared" si="278"/>
        <v>0</v>
      </c>
      <c r="X396" s="16"/>
    </row>
    <row r="397" spans="1:24" ht="60" customHeight="1" x14ac:dyDescent="0.2">
      <c r="A397" s="22" t="s">
        <v>362</v>
      </c>
      <c r="B397" s="19" t="s">
        <v>75</v>
      </c>
      <c r="C397" s="19" t="s">
        <v>343</v>
      </c>
      <c r="D397" s="19" t="s">
        <v>363</v>
      </c>
      <c r="E397" s="20"/>
      <c r="F397" s="21">
        <f>F398</f>
        <v>982250</v>
      </c>
      <c r="G397" s="21">
        <f t="shared" si="276"/>
        <v>0</v>
      </c>
      <c r="H397" s="21">
        <f t="shared" si="276"/>
        <v>0</v>
      </c>
      <c r="I397" s="21">
        <f t="shared" si="276"/>
        <v>0</v>
      </c>
      <c r="J397" s="21">
        <f t="shared" si="276"/>
        <v>982250</v>
      </c>
      <c r="K397" s="21">
        <f t="shared" si="276"/>
        <v>0</v>
      </c>
      <c r="L397" s="21">
        <f>L398</f>
        <v>100000</v>
      </c>
      <c r="M397" s="21">
        <f t="shared" si="277"/>
        <v>0</v>
      </c>
      <c r="N397" s="21">
        <f t="shared" si="277"/>
        <v>0</v>
      </c>
      <c r="O397" s="21">
        <f t="shared" si="277"/>
        <v>0</v>
      </c>
      <c r="P397" s="21">
        <f t="shared" si="277"/>
        <v>100000</v>
      </c>
      <c r="Q397" s="21">
        <f t="shared" si="277"/>
        <v>0</v>
      </c>
      <c r="R397" s="21">
        <f>R398</f>
        <v>100000</v>
      </c>
      <c r="S397" s="21">
        <f t="shared" si="278"/>
        <v>0</v>
      </c>
      <c r="T397" s="21">
        <f t="shared" si="278"/>
        <v>0</v>
      </c>
      <c r="U397" s="21">
        <f t="shared" si="278"/>
        <v>0</v>
      </c>
      <c r="V397" s="21">
        <f t="shared" si="278"/>
        <v>100000</v>
      </c>
      <c r="W397" s="21">
        <f t="shared" si="278"/>
        <v>0</v>
      </c>
      <c r="X397" s="16"/>
    </row>
    <row r="398" spans="1:24" ht="24" customHeight="1" x14ac:dyDescent="0.2">
      <c r="A398" s="22" t="s">
        <v>364</v>
      </c>
      <c r="B398" s="19" t="s">
        <v>75</v>
      </c>
      <c r="C398" s="19" t="s">
        <v>343</v>
      </c>
      <c r="D398" s="19" t="s">
        <v>365</v>
      </c>
      <c r="E398" s="20"/>
      <c r="F398" s="21">
        <f>F399</f>
        <v>982250</v>
      </c>
      <c r="G398" s="21">
        <f t="shared" si="276"/>
        <v>0</v>
      </c>
      <c r="H398" s="21">
        <f t="shared" si="276"/>
        <v>0</v>
      </c>
      <c r="I398" s="21">
        <f t="shared" si="276"/>
        <v>0</v>
      </c>
      <c r="J398" s="21">
        <f t="shared" si="276"/>
        <v>982250</v>
      </c>
      <c r="K398" s="21">
        <f t="shared" si="276"/>
        <v>0</v>
      </c>
      <c r="L398" s="21">
        <f>L399</f>
        <v>100000</v>
      </c>
      <c r="M398" s="21">
        <f t="shared" si="277"/>
        <v>0</v>
      </c>
      <c r="N398" s="21">
        <f t="shared" si="277"/>
        <v>0</v>
      </c>
      <c r="O398" s="21">
        <f t="shared" si="277"/>
        <v>0</v>
      </c>
      <c r="P398" s="21">
        <f t="shared" si="277"/>
        <v>100000</v>
      </c>
      <c r="Q398" s="21">
        <f t="shared" si="277"/>
        <v>0</v>
      </c>
      <c r="R398" s="21">
        <f>R399</f>
        <v>100000</v>
      </c>
      <c r="S398" s="21">
        <f t="shared" si="278"/>
        <v>0</v>
      </c>
      <c r="T398" s="21">
        <f t="shared" si="278"/>
        <v>0</v>
      </c>
      <c r="U398" s="21">
        <f t="shared" si="278"/>
        <v>0</v>
      </c>
      <c r="V398" s="21">
        <f t="shared" si="278"/>
        <v>100000</v>
      </c>
      <c r="W398" s="21">
        <f t="shared" si="278"/>
        <v>0</v>
      </c>
      <c r="X398" s="16"/>
    </row>
    <row r="399" spans="1:24" ht="24" customHeight="1" x14ac:dyDescent="0.2">
      <c r="A399" s="22" t="s">
        <v>31</v>
      </c>
      <c r="B399" s="19" t="s">
        <v>75</v>
      </c>
      <c r="C399" s="19" t="s">
        <v>343</v>
      </c>
      <c r="D399" s="19" t="s">
        <v>365</v>
      </c>
      <c r="E399" s="20">
        <v>200</v>
      </c>
      <c r="F399" s="21">
        <f>'[1]4.ведомства'!G180</f>
        <v>982250</v>
      </c>
      <c r="G399" s="21">
        <f>'[1]4.ведомства'!H180</f>
        <v>0</v>
      </c>
      <c r="H399" s="21">
        <f>'[1]4.ведомства'!I180</f>
        <v>0</v>
      </c>
      <c r="I399" s="21">
        <f>'[1]4.ведомства'!J180</f>
        <v>0</v>
      </c>
      <c r="J399" s="21">
        <f>'[1]4.ведомства'!K180</f>
        <v>982250</v>
      </c>
      <c r="K399" s="21">
        <f>'[1]4.ведомства'!L180</f>
        <v>0</v>
      </c>
      <c r="L399" s="21">
        <f>'[1]4.ведомства'!M180</f>
        <v>100000</v>
      </c>
      <c r="M399" s="21">
        <f>'[1]4.ведомства'!N180</f>
        <v>0</v>
      </c>
      <c r="N399" s="21">
        <f>'[1]4.ведомства'!O180</f>
        <v>0</v>
      </c>
      <c r="O399" s="21">
        <f>'[1]4.ведомства'!P180</f>
        <v>0</v>
      </c>
      <c r="P399" s="21">
        <f>'[1]4.ведомства'!Q180</f>
        <v>100000</v>
      </c>
      <c r="Q399" s="21">
        <f>'[1]4.ведомства'!R180</f>
        <v>0</v>
      </c>
      <c r="R399" s="21">
        <f>'[1]4.ведомства'!S180</f>
        <v>100000</v>
      </c>
      <c r="S399" s="21">
        <f>'[1]4.ведомства'!T180</f>
        <v>0</v>
      </c>
      <c r="T399" s="21">
        <f>'[1]4.ведомства'!U180</f>
        <v>0</v>
      </c>
      <c r="U399" s="21">
        <f>'[1]4.ведомства'!V180</f>
        <v>0</v>
      </c>
      <c r="V399" s="21">
        <f>'[1]4.ведомства'!W180</f>
        <v>100000</v>
      </c>
      <c r="W399" s="21">
        <f>'[1]4.ведомства'!X180</f>
        <v>0</v>
      </c>
      <c r="X399" s="16"/>
    </row>
    <row r="400" spans="1:24" ht="24" customHeight="1" x14ac:dyDescent="0.2">
      <c r="A400" s="22" t="s">
        <v>22</v>
      </c>
      <c r="B400" s="19" t="s">
        <v>75</v>
      </c>
      <c r="C400" s="19" t="s">
        <v>343</v>
      </c>
      <c r="D400" s="19" t="s">
        <v>23</v>
      </c>
      <c r="E400" s="20"/>
      <c r="F400" s="21">
        <f t="shared" ref="F400:W400" si="279">F401</f>
        <v>1117310435.1900001</v>
      </c>
      <c r="G400" s="21">
        <f t="shared" si="279"/>
        <v>1069893000</v>
      </c>
      <c r="H400" s="21">
        <f t="shared" si="279"/>
        <v>-241926.86</v>
      </c>
      <c r="I400" s="21">
        <f t="shared" si="279"/>
        <v>0</v>
      </c>
      <c r="J400" s="21">
        <f t="shared" si="279"/>
        <v>1117068508.3299999</v>
      </c>
      <c r="K400" s="21">
        <f t="shared" si="279"/>
        <v>1069893000</v>
      </c>
      <c r="L400" s="21">
        <f t="shared" si="279"/>
        <v>1116083499.4200001</v>
      </c>
      <c r="M400" s="21">
        <f t="shared" si="279"/>
        <v>1070247999.1</v>
      </c>
      <c r="N400" s="21">
        <f t="shared" si="279"/>
        <v>0</v>
      </c>
      <c r="O400" s="21">
        <f t="shared" si="279"/>
        <v>0</v>
      </c>
      <c r="P400" s="21">
        <f t="shared" si="279"/>
        <v>1116083499.4200001</v>
      </c>
      <c r="Q400" s="21">
        <f t="shared" si="279"/>
        <v>1070247999.1</v>
      </c>
      <c r="R400" s="21">
        <f t="shared" si="279"/>
        <v>45665853.419999994</v>
      </c>
      <c r="S400" s="21">
        <f t="shared" si="279"/>
        <v>0</v>
      </c>
      <c r="T400" s="21">
        <f t="shared" si="279"/>
        <v>0</v>
      </c>
      <c r="U400" s="21">
        <f t="shared" si="279"/>
        <v>0</v>
      </c>
      <c r="V400" s="21">
        <f t="shared" si="279"/>
        <v>45665853.419999994</v>
      </c>
      <c r="W400" s="21">
        <f t="shared" si="279"/>
        <v>0</v>
      </c>
      <c r="X400" s="16"/>
    </row>
    <row r="401" spans="1:24" ht="36" customHeight="1" x14ac:dyDescent="0.2">
      <c r="A401" s="22" t="s">
        <v>366</v>
      </c>
      <c r="B401" s="19" t="s">
        <v>75</v>
      </c>
      <c r="C401" s="19" t="s">
        <v>343</v>
      </c>
      <c r="D401" s="19" t="s">
        <v>77</v>
      </c>
      <c r="E401" s="20"/>
      <c r="F401" s="21">
        <f t="shared" ref="F401:W401" si="280">F402+F411+F418</f>
        <v>1117310435.1900001</v>
      </c>
      <c r="G401" s="21">
        <f t="shared" si="280"/>
        <v>1069893000</v>
      </c>
      <c r="H401" s="21">
        <f t="shared" si="280"/>
        <v>-241926.86</v>
      </c>
      <c r="I401" s="21">
        <f t="shared" si="280"/>
        <v>0</v>
      </c>
      <c r="J401" s="21">
        <f t="shared" si="280"/>
        <v>1117068508.3299999</v>
      </c>
      <c r="K401" s="21">
        <f t="shared" si="280"/>
        <v>1069893000</v>
      </c>
      <c r="L401" s="21">
        <f t="shared" si="280"/>
        <v>1116083499.4200001</v>
      </c>
      <c r="M401" s="21">
        <f t="shared" si="280"/>
        <v>1070247999.1</v>
      </c>
      <c r="N401" s="21">
        <f t="shared" si="280"/>
        <v>0</v>
      </c>
      <c r="O401" s="21">
        <f t="shared" si="280"/>
        <v>0</v>
      </c>
      <c r="P401" s="21">
        <f t="shared" si="280"/>
        <v>1116083499.4200001</v>
      </c>
      <c r="Q401" s="21">
        <f t="shared" si="280"/>
        <v>1070247999.1</v>
      </c>
      <c r="R401" s="21">
        <f t="shared" si="280"/>
        <v>45665853.419999994</v>
      </c>
      <c r="S401" s="21">
        <f t="shared" si="280"/>
        <v>0</v>
      </c>
      <c r="T401" s="21">
        <f t="shared" si="280"/>
        <v>0</v>
      </c>
      <c r="U401" s="21">
        <f t="shared" si="280"/>
        <v>0</v>
      </c>
      <c r="V401" s="21">
        <f t="shared" si="280"/>
        <v>45665853.419999994</v>
      </c>
      <c r="W401" s="21">
        <f t="shared" si="280"/>
        <v>0</v>
      </c>
      <c r="X401" s="16"/>
    </row>
    <row r="402" spans="1:24" ht="24" customHeight="1" x14ac:dyDescent="0.2">
      <c r="A402" s="22" t="s">
        <v>367</v>
      </c>
      <c r="B402" s="19" t="s">
        <v>75</v>
      </c>
      <c r="C402" s="19" t="s">
        <v>343</v>
      </c>
      <c r="D402" s="19" t="s">
        <v>368</v>
      </c>
      <c r="E402" s="20"/>
      <c r="F402" s="21">
        <f t="shared" ref="F402:W402" si="281">F407+F403+F405+F409</f>
        <v>976451.75</v>
      </c>
      <c r="G402" s="21">
        <f t="shared" si="281"/>
        <v>0</v>
      </c>
      <c r="H402" s="21">
        <f t="shared" si="281"/>
        <v>0</v>
      </c>
      <c r="I402" s="21">
        <f t="shared" si="281"/>
        <v>0</v>
      </c>
      <c r="J402" s="21">
        <f t="shared" si="281"/>
        <v>976451.75</v>
      </c>
      <c r="K402" s="21">
        <f t="shared" si="281"/>
        <v>0</v>
      </c>
      <c r="L402" s="21">
        <f t="shared" si="281"/>
        <v>1217646</v>
      </c>
      <c r="M402" s="21">
        <f t="shared" si="281"/>
        <v>354999.10000000003</v>
      </c>
      <c r="N402" s="21">
        <f t="shared" si="281"/>
        <v>0</v>
      </c>
      <c r="O402" s="21">
        <f t="shared" si="281"/>
        <v>0</v>
      </c>
      <c r="P402" s="21">
        <f t="shared" si="281"/>
        <v>1217646</v>
      </c>
      <c r="Q402" s="21">
        <f t="shared" si="281"/>
        <v>354999.10000000003</v>
      </c>
      <c r="R402" s="21">
        <f t="shared" si="281"/>
        <v>800000</v>
      </c>
      <c r="S402" s="21">
        <f t="shared" si="281"/>
        <v>0</v>
      </c>
      <c r="T402" s="21">
        <f t="shared" si="281"/>
        <v>0</v>
      </c>
      <c r="U402" s="21">
        <f t="shared" si="281"/>
        <v>0</v>
      </c>
      <c r="V402" s="21">
        <f t="shared" si="281"/>
        <v>800000</v>
      </c>
      <c r="W402" s="21">
        <f t="shared" si="281"/>
        <v>0</v>
      </c>
      <c r="X402" s="16"/>
    </row>
    <row r="403" spans="1:24" ht="48" customHeight="1" x14ac:dyDescent="0.2">
      <c r="A403" s="22" t="s">
        <v>369</v>
      </c>
      <c r="B403" s="19" t="s">
        <v>75</v>
      </c>
      <c r="C403" s="19" t="s">
        <v>343</v>
      </c>
      <c r="D403" s="19" t="s">
        <v>370</v>
      </c>
      <c r="E403" s="20"/>
      <c r="F403" s="21">
        <f>F404</f>
        <v>0</v>
      </c>
      <c r="G403" s="21">
        <f t="shared" ref="G403:W403" si="282">G404</f>
        <v>0</v>
      </c>
      <c r="H403" s="21">
        <f t="shared" si="282"/>
        <v>0</v>
      </c>
      <c r="I403" s="21">
        <f t="shared" si="282"/>
        <v>0</v>
      </c>
      <c r="J403" s="21">
        <f t="shared" si="282"/>
        <v>0</v>
      </c>
      <c r="K403" s="21">
        <f t="shared" si="282"/>
        <v>0</v>
      </c>
      <c r="L403" s="21">
        <f t="shared" si="282"/>
        <v>354999.10000000003</v>
      </c>
      <c r="M403" s="21">
        <f t="shared" si="282"/>
        <v>354999.10000000003</v>
      </c>
      <c r="N403" s="21">
        <f t="shared" si="282"/>
        <v>0</v>
      </c>
      <c r="O403" s="21">
        <f t="shared" si="282"/>
        <v>0</v>
      </c>
      <c r="P403" s="21">
        <f t="shared" si="282"/>
        <v>354999.10000000003</v>
      </c>
      <c r="Q403" s="21">
        <f t="shared" si="282"/>
        <v>354999.10000000003</v>
      </c>
      <c r="R403" s="21">
        <f t="shared" si="282"/>
        <v>0</v>
      </c>
      <c r="S403" s="21">
        <f t="shared" si="282"/>
        <v>0</v>
      </c>
      <c r="T403" s="21">
        <f t="shared" si="282"/>
        <v>0</v>
      </c>
      <c r="U403" s="21">
        <f t="shared" si="282"/>
        <v>0</v>
      </c>
      <c r="V403" s="21">
        <f t="shared" si="282"/>
        <v>0</v>
      </c>
      <c r="W403" s="21">
        <f t="shared" si="282"/>
        <v>0</v>
      </c>
      <c r="X403" s="16"/>
    </row>
    <row r="404" spans="1:24" ht="24" customHeight="1" x14ac:dyDescent="0.2">
      <c r="A404" s="22" t="s">
        <v>31</v>
      </c>
      <c r="B404" s="19" t="s">
        <v>75</v>
      </c>
      <c r="C404" s="19" t="s">
        <v>343</v>
      </c>
      <c r="D404" s="19" t="s">
        <v>370</v>
      </c>
      <c r="E404" s="19" t="s">
        <v>55</v>
      </c>
      <c r="F404" s="21">
        <f>'[1]4.ведомства'!G1501</f>
        <v>0</v>
      </c>
      <c r="G404" s="21">
        <f>'[1]4.ведомства'!H1501</f>
        <v>0</v>
      </c>
      <c r="H404" s="21">
        <f>'[1]4.ведомства'!I1501</f>
        <v>0</v>
      </c>
      <c r="I404" s="21">
        <f>'[1]4.ведомства'!J1501</f>
        <v>0</v>
      </c>
      <c r="J404" s="21">
        <f>'[1]4.ведомства'!K1501</f>
        <v>0</v>
      </c>
      <c r="K404" s="21">
        <f>'[1]4.ведомства'!L1501</f>
        <v>0</v>
      </c>
      <c r="L404" s="21">
        <f>'[1]4.ведомства'!M1501</f>
        <v>354999.10000000003</v>
      </c>
      <c r="M404" s="21">
        <f>'[1]4.ведомства'!N1501</f>
        <v>354999.10000000003</v>
      </c>
      <c r="N404" s="21">
        <f>'[1]4.ведомства'!O1501</f>
        <v>0</v>
      </c>
      <c r="O404" s="21">
        <f>'[1]4.ведомства'!P1501</f>
        <v>0</v>
      </c>
      <c r="P404" s="21">
        <f>'[1]4.ведомства'!Q1501</f>
        <v>354999.10000000003</v>
      </c>
      <c r="Q404" s="21">
        <f>'[1]4.ведомства'!R1501</f>
        <v>354999.10000000003</v>
      </c>
      <c r="R404" s="21">
        <f>'[1]4.ведомства'!S1501</f>
        <v>0</v>
      </c>
      <c r="S404" s="21">
        <f>'[1]4.ведомства'!T1501</f>
        <v>0</v>
      </c>
      <c r="T404" s="21">
        <f>'[1]4.ведомства'!U1501</f>
        <v>0</v>
      </c>
      <c r="U404" s="21">
        <f>'[1]4.ведомства'!V1501</f>
        <v>0</v>
      </c>
      <c r="V404" s="21">
        <f>'[1]4.ведомства'!W1501</f>
        <v>0</v>
      </c>
      <c r="W404" s="21">
        <f>'[1]4.ведомства'!X1501</f>
        <v>0</v>
      </c>
      <c r="X404" s="16"/>
    </row>
    <row r="405" spans="1:24" ht="48" customHeight="1" x14ac:dyDescent="0.2">
      <c r="A405" s="22" t="s">
        <v>371</v>
      </c>
      <c r="B405" s="19" t="s">
        <v>75</v>
      </c>
      <c r="C405" s="19" t="s">
        <v>343</v>
      </c>
      <c r="D405" s="19" t="s">
        <v>372</v>
      </c>
      <c r="E405" s="20"/>
      <c r="F405" s="21">
        <f>F406</f>
        <v>0</v>
      </c>
      <c r="G405" s="21">
        <f t="shared" ref="G405:W405" si="283">G406</f>
        <v>0</v>
      </c>
      <c r="H405" s="21">
        <f t="shared" si="283"/>
        <v>0</v>
      </c>
      <c r="I405" s="21">
        <f t="shared" si="283"/>
        <v>0</v>
      </c>
      <c r="J405" s="21">
        <f t="shared" si="283"/>
        <v>0</v>
      </c>
      <c r="K405" s="21">
        <f t="shared" si="283"/>
        <v>0</v>
      </c>
      <c r="L405" s="21">
        <f t="shared" si="283"/>
        <v>62646.9</v>
      </c>
      <c r="M405" s="21">
        <f t="shared" si="283"/>
        <v>0</v>
      </c>
      <c r="N405" s="21">
        <f t="shared" si="283"/>
        <v>0</v>
      </c>
      <c r="O405" s="21">
        <f t="shared" si="283"/>
        <v>0</v>
      </c>
      <c r="P405" s="21">
        <f t="shared" si="283"/>
        <v>62646.9</v>
      </c>
      <c r="Q405" s="21">
        <f t="shared" si="283"/>
        <v>0</v>
      </c>
      <c r="R405" s="21">
        <f t="shared" si="283"/>
        <v>0</v>
      </c>
      <c r="S405" s="21">
        <f t="shared" si="283"/>
        <v>0</v>
      </c>
      <c r="T405" s="21">
        <f t="shared" si="283"/>
        <v>0</v>
      </c>
      <c r="U405" s="21">
        <f t="shared" si="283"/>
        <v>0</v>
      </c>
      <c r="V405" s="21">
        <f t="shared" si="283"/>
        <v>0</v>
      </c>
      <c r="W405" s="21">
        <f t="shared" si="283"/>
        <v>0</v>
      </c>
      <c r="X405" s="16"/>
    </row>
    <row r="406" spans="1:24" ht="24" customHeight="1" x14ac:dyDescent="0.2">
      <c r="A406" s="22" t="s">
        <v>31</v>
      </c>
      <c r="B406" s="19" t="s">
        <v>75</v>
      </c>
      <c r="C406" s="19" t="s">
        <v>343</v>
      </c>
      <c r="D406" s="19" t="s">
        <v>372</v>
      </c>
      <c r="E406" s="19" t="s">
        <v>55</v>
      </c>
      <c r="F406" s="21">
        <f>'[1]4.ведомства'!G1503</f>
        <v>0</v>
      </c>
      <c r="G406" s="21">
        <f>'[1]4.ведомства'!H1503</f>
        <v>0</v>
      </c>
      <c r="H406" s="21">
        <f>'[1]4.ведомства'!I1503</f>
        <v>0</v>
      </c>
      <c r="I406" s="21">
        <f>'[1]4.ведомства'!J1503</f>
        <v>0</v>
      </c>
      <c r="J406" s="21">
        <f>'[1]4.ведомства'!K1503</f>
        <v>0</v>
      </c>
      <c r="K406" s="21">
        <f>'[1]4.ведомства'!L1503</f>
        <v>0</v>
      </c>
      <c r="L406" s="21">
        <f>'[1]4.ведомства'!M1503</f>
        <v>62646.9</v>
      </c>
      <c r="M406" s="21">
        <f>'[1]4.ведомства'!N1503</f>
        <v>0</v>
      </c>
      <c r="N406" s="21">
        <f>'[1]4.ведомства'!O1503</f>
        <v>0</v>
      </c>
      <c r="O406" s="21">
        <f>'[1]4.ведомства'!P1503</f>
        <v>0</v>
      </c>
      <c r="P406" s="21">
        <f>'[1]4.ведомства'!Q1503</f>
        <v>62646.9</v>
      </c>
      <c r="Q406" s="21">
        <f>'[1]4.ведомства'!R1503</f>
        <v>0</v>
      </c>
      <c r="R406" s="21">
        <f>'[1]4.ведомства'!S1503</f>
        <v>0</v>
      </c>
      <c r="S406" s="21">
        <f>'[1]4.ведомства'!T1503</f>
        <v>0</v>
      </c>
      <c r="T406" s="21">
        <f>'[1]4.ведомства'!U1503</f>
        <v>0</v>
      </c>
      <c r="U406" s="21">
        <f>'[1]4.ведомства'!V1503</f>
        <v>0</v>
      </c>
      <c r="V406" s="21">
        <f>'[1]4.ведомства'!W1503</f>
        <v>0</v>
      </c>
      <c r="W406" s="21">
        <f>'[1]4.ведомства'!X1503</f>
        <v>0</v>
      </c>
      <c r="X406" s="16"/>
    </row>
    <row r="407" spans="1:24" ht="36" customHeight="1" x14ac:dyDescent="0.2">
      <c r="A407" s="23" t="s">
        <v>373</v>
      </c>
      <c r="B407" s="19" t="s">
        <v>75</v>
      </c>
      <c r="C407" s="19" t="s">
        <v>343</v>
      </c>
      <c r="D407" s="19" t="s">
        <v>374</v>
      </c>
      <c r="E407" s="20"/>
      <c r="F407" s="21">
        <f>F408</f>
        <v>777451.75</v>
      </c>
      <c r="G407" s="21">
        <f t="shared" ref="G407:K407" si="284">G408</f>
        <v>0</v>
      </c>
      <c r="H407" s="21">
        <f t="shared" si="284"/>
        <v>0</v>
      </c>
      <c r="I407" s="21">
        <f t="shared" si="284"/>
        <v>0</v>
      </c>
      <c r="J407" s="21">
        <f t="shared" si="284"/>
        <v>777451.75</v>
      </c>
      <c r="K407" s="21">
        <f t="shared" si="284"/>
        <v>0</v>
      </c>
      <c r="L407" s="21">
        <f>L408</f>
        <v>800000</v>
      </c>
      <c r="M407" s="21">
        <f t="shared" ref="M407:Q407" si="285">M408</f>
        <v>0</v>
      </c>
      <c r="N407" s="21">
        <f t="shared" si="285"/>
        <v>0</v>
      </c>
      <c r="O407" s="21">
        <f t="shared" si="285"/>
        <v>0</v>
      </c>
      <c r="P407" s="21">
        <f t="shared" si="285"/>
        <v>800000</v>
      </c>
      <c r="Q407" s="21">
        <f t="shared" si="285"/>
        <v>0</v>
      </c>
      <c r="R407" s="21">
        <f>R408</f>
        <v>800000</v>
      </c>
      <c r="S407" s="21">
        <f t="shared" ref="S407:W407" si="286">S408</f>
        <v>0</v>
      </c>
      <c r="T407" s="21">
        <f t="shared" si="286"/>
        <v>0</v>
      </c>
      <c r="U407" s="21">
        <f t="shared" si="286"/>
        <v>0</v>
      </c>
      <c r="V407" s="21">
        <f t="shared" si="286"/>
        <v>800000</v>
      </c>
      <c r="W407" s="21">
        <f t="shared" si="286"/>
        <v>0</v>
      </c>
      <c r="X407" s="16"/>
    </row>
    <row r="408" spans="1:24" ht="24" customHeight="1" x14ac:dyDescent="0.2">
      <c r="A408" s="22" t="s">
        <v>31</v>
      </c>
      <c r="B408" s="19" t="s">
        <v>75</v>
      </c>
      <c r="C408" s="19" t="s">
        <v>343</v>
      </c>
      <c r="D408" s="19" t="s">
        <v>374</v>
      </c>
      <c r="E408" s="19" t="s">
        <v>55</v>
      </c>
      <c r="F408" s="21">
        <f>'[1]4.ведомства'!G1505</f>
        <v>777451.75</v>
      </c>
      <c r="G408" s="21">
        <f>'[1]4.ведомства'!H1505</f>
        <v>0</v>
      </c>
      <c r="H408" s="21">
        <f>'[1]4.ведомства'!I1505</f>
        <v>0</v>
      </c>
      <c r="I408" s="21">
        <f>'[1]4.ведомства'!J1505</f>
        <v>0</v>
      </c>
      <c r="J408" s="21">
        <f>'[1]4.ведомства'!K1505</f>
        <v>777451.75</v>
      </c>
      <c r="K408" s="21">
        <f>'[1]4.ведомства'!L1505</f>
        <v>0</v>
      </c>
      <c r="L408" s="21">
        <f>'[1]4.ведомства'!M1505</f>
        <v>800000</v>
      </c>
      <c r="M408" s="21">
        <f>'[1]4.ведомства'!N1505</f>
        <v>0</v>
      </c>
      <c r="N408" s="21">
        <f>'[1]4.ведомства'!O1505</f>
        <v>0</v>
      </c>
      <c r="O408" s="21">
        <f>'[1]4.ведомства'!P1505</f>
        <v>0</v>
      </c>
      <c r="P408" s="21">
        <f>'[1]4.ведомства'!Q1505</f>
        <v>800000</v>
      </c>
      <c r="Q408" s="21">
        <f>'[1]4.ведомства'!R1505</f>
        <v>0</v>
      </c>
      <c r="R408" s="21">
        <f>'[1]4.ведомства'!S1505</f>
        <v>800000</v>
      </c>
      <c r="S408" s="21">
        <f>'[1]4.ведомства'!T1505</f>
        <v>0</v>
      </c>
      <c r="T408" s="21">
        <f>'[1]4.ведомства'!U1505</f>
        <v>0</v>
      </c>
      <c r="U408" s="21">
        <f>'[1]4.ведомства'!V1505</f>
        <v>0</v>
      </c>
      <c r="V408" s="21">
        <f>'[1]4.ведомства'!W1505</f>
        <v>800000</v>
      </c>
      <c r="W408" s="21">
        <f>'[1]4.ведомства'!X1505</f>
        <v>0</v>
      </c>
      <c r="X408" s="16"/>
    </row>
    <row r="409" spans="1:24" ht="12" customHeight="1" x14ac:dyDescent="0.2">
      <c r="A409" s="23" t="s">
        <v>375</v>
      </c>
      <c r="B409" s="19" t="s">
        <v>75</v>
      </c>
      <c r="C409" s="19" t="s">
        <v>343</v>
      </c>
      <c r="D409" s="19" t="s">
        <v>376</v>
      </c>
      <c r="E409" s="20"/>
      <c r="F409" s="21">
        <f>F410</f>
        <v>199000</v>
      </c>
      <c r="G409" s="21">
        <f t="shared" ref="G409:W409" si="287">G410</f>
        <v>0</v>
      </c>
      <c r="H409" s="21">
        <f t="shared" si="287"/>
        <v>0</v>
      </c>
      <c r="I409" s="21">
        <f t="shared" si="287"/>
        <v>0</v>
      </c>
      <c r="J409" s="21">
        <f t="shared" si="287"/>
        <v>199000</v>
      </c>
      <c r="K409" s="21">
        <f t="shared" si="287"/>
        <v>0</v>
      </c>
      <c r="L409" s="21">
        <f t="shared" si="287"/>
        <v>0</v>
      </c>
      <c r="M409" s="21">
        <f t="shared" si="287"/>
        <v>0</v>
      </c>
      <c r="N409" s="21">
        <f t="shared" si="287"/>
        <v>0</v>
      </c>
      <c r="O409" s="21">
        <f t="shared" si="287"/>
        <v>0</v>
      </c>
      <c r="P409" s="21">
        <f t="shared" si="287"/>
        <v>0</v>
      </c>
      <c r="Q409" s="21">
        <f t="shared" si="287"/>
        <v>0</v>
      </c>
      <c r="R409" s="21">
        <f t="shared" si="287"/>
        <v>0</v>
      </c>
      <c r="S409" s="21">
        <f t="shared" si="287"/>
        <v>0</v>
      </c>
      <c r="T409" s="21">
        <f t="shared" si="287"/>
        <v>0</v>
      </c>
      <c r="U409" s="21">
        <f t="shared" si="287"/>
        <v>0</v>
      </c>
      <c r="V409" s="21">
        <f t="shared" si="287"/>
        <v>0</v>
      </c>
      <c r="W409" s="21">
        <f t="shared" si="287"/>
        <v>0</v>
      </c>
      <c r="X409" s="16"/>
    </row>
    <row r="410" spans="1:24" ht="24" customHeight="1" x14ac:dyDescent="0.2">
      <c r="A410" s="22" t="s">
        <v>31</v>
      </c>
      <c r="B410" s="19" t="s">
        <v>75</v>
      </c>
      <c r="C410" s="19" t="s">
        <v>343</v>
      </c>
      <c r="D410" s="19" t="s">
        <v>376</v>
      </c>
      <c r="E410" s="19" t="s">
        <v>55</v>
      </c>
      <c r="F410" s="21">
        <f>'[1]4.ведомства'!G1507</f>
        <v>199000</v>
      </c>
      <c r="G410" s="21">
        <f>'[1]4.ведомства'!H1507</f>
        <v>0</v>
      </c>
      <c r="H410" s="21">
        <f>'[1]4.ведомства'!I1507</f>
        <v>0</v>
      </c>
      <c r="I410" s="21">
        <f>'[1]4.ведомства'!J1507</f>
        <v>0</v>
      </c>
      <c r="J410" s="21">
        <f>'[1]4.ведомства'!K1507</f>
        <v>199000</v>
      </c>
      <c r="K410" s="21">
        <f>'[1]4.ведомства'!L1507</f>
        <v>0</v>
      </c>
      <c r="L410" s="21">
        <f>'[1]4.ведомства'!M1507</f>
        <v>0</v>
      </c>
      <c r="M410" s="21">
        <f>'[1]4.ведомства'!N1507</f>
        <v>0</v>
      </c>
      <c r="N410" s="21">
        <f>'[1]4.ведомства'!O1507</f>
        <v>0</v>
      </c>
      <c r="O410" s="21">
        <f>'[1]4.ведомства'!P1507</f>
        <v>0</v>
      </c>
      <c r="P410" s="21">
        <f>'[1]4.ведомства'!Q1507</f>
        <v>0</v>
      </c>
      <c r="Q410" s="21">
        <f>'[1]4.ведомства'!R1507</f>
        <v>0</v>
      </c>
      <c r="R410" s="21">
        <f>'[1]4.ведомства'!S1507</f>
        <v>0</v>
      </c>
      <c r="S410" s="21">
        <f>'[1]4.ведомства'!T1507</f>
        <v>0</v>
      </c>
      <c r="T410" s="21">
        <f>'[1]4.ведомства'!U1507</f>
        <v>0</v>
      </c>
      <c r="U410" s="21">
        <f>'[1]4.ведомства'!V1507</f>
        <v>0</v>
      </c>
      <c r="V410" s="21">
        <f>'[1]4.ведомства'!W1507</f>
        <v>0</v>
      </c>
      <c r="W410" s="21">
        <f>'[1]4.ведомства'!X1507</f>
        <v>0</v>
      </c>
      <c r="X410" s="16"/>
    </row>
    <row r="411" spans="1:24" ht="36" customHeight="1" x14ac:dyDescent="0.2">
      <c r="A411" s="22" t="s">
        <v>163</v>
      </c>
      <c r="B411" s="19" t="s">
        <v>75</v>
      </c>
      <c r="C411" s="19" t="s">
        <v>343</v>
      </c>
      <c r="D411" s="19" t="s">
        <v>164</v>
      </c>
      <c r="E411" s="20"/>
      <c r="F411" s="21">
        <f t="shared" ref="F411:W411" si="288">F412+F414</f>
        <v>46333983.440000005</v>
      </c>
      <c r="G411" s="21">
        <f t="shared" si="288"/>
        <v>0</v>
      </c>
      <c r="H411" s="21">
        <f t="shared" si="288"/>
        <v>-241926.86</v>
      </c>
      <c r="I411" s="21">
        <f t="shared" si="288"/>
        <v>0</v>
      </c>
      <c r="J411" s="21">
        <f t="shared" si="288"/>
        <v>46092056.579999998</v>
      </c>
      <c r="K411" s="21">
        <f t="shared" si="288"/>
        <v>0</v>
      </c>
      <c r="L411" s="21">
        <f t="shared" si="288"/>
        <v>44865853.419999994</v>
      </c>
      <c r="M411" s="21">
        <f t="shared" si="288"/>
        <v>0</v>
      </c>
      <c r="N411" s="21">
        <f t="shared" si="288"/>
        <v>0</v>
      </c>
      <c r="O411" s="21">
        <f t="shared" si="288"/>
        <v>0</v>
      </c>
      <c r="P411" s="21">
        <f t="shared" si="288"/>
        <v>44865853.419999994</v>
      </c>
      <c r="Q411" s="21">
        <f t="shared" si="288"/>
        <v>0</v>
      </c>
      <c r="R411" s="21">
        <f t="shared" si="288"/>
        <v>44865853.419999994</v>
      </c>
      <c r="S411" s="21">
        <f t="shared" si="288"/>
        <v>0</v>
      </c>
      <c r="T411" s="21">
        <f t="shared" si="288"/>
        <v>0</v>
      </c>
      <c r="U411" s="21">
        <f t="shared" si="288"/>
        <v>0</v>
      </c>
      <c r="V411" s="21">
        <f t="shared" si="288"/>
        <v>44865853.419999994</v>
      </c>
      <c r="W411" s="21">
        <f t="shared" si="288"/>
        <v>0</v>
      </c>
      <c r="X411" s="16"/>
    </row>
    <row r="412" spans="1:24" ht="48" customHeight="1" x14ac:dyDescent="0.2">
      <c r="A412" s="22" t="s">
        <v>34</v>
      </c>
      <c r="B412" s="19" t="s">
        <v>75</v>
      </c>
      <c r="C412" s="19" t="s">
        <v>343</v>
      </c>
      <c r="D412" s="19" t="s">
        <v>165</v>
      </c>
      <c r="E412" s="20"/>
      <c r="F412" s="21">
        <f t="shared" ref="F412:W412" si="289">F413</f>
        <v>793299.70000000019</v>
      </c>
      <c r="G412" s="21">
        <f t="shared" si="289"/>
        <v>0</v>
      </c>
      <c r="H412" s="21">
        <f t="shared" si="289"/>
        <v>-14659.99</v>
      </c>
      <c r="I412" s="21">
        <f t="shared" si="289"/>
        <v>0</v>
      </c>
      <c r="J412" s="21">
        <f t="shared" si="289"/>
        <v>778639.7100000002</v>
      </c>
      <c r="K412" s="21">
        <f t="shared" si="289"/>
        <v>0</v>
      </c>
      <c r="L412" s="21">
        <f t="shared" si="289"/>
        <v>1067440</v>
      </c>
      <c r="M412" s="21">
        <f t="shared" si="289"/>
        <v>0</v>
      </c>
      <c r="N412" s="21">
        <f t="shared" si="289"/>
        <v>0</v>
      </c>
      <c r="O412" s="21">
        <f t="shared" si="289"/>
        <v>0</v>
      </c>
      <c r="P412" s="21">
        <f t="shared" si="289"/>
        <v>1067440</v>
      </c>
      <c r="Q412" s="21">
        <f t="shared" si="289"/>
        <v>0</v>
      </c>
      <c r="R412" s="21">
        <f t="shared" si="289"/>
        <v>1067440</v>
      </c>
      <c r="S412" s="21">
        <f t="shared" si="289"/>
        <v>0</v>
      </c>
      <c r="T412" s="21">
        <f t="shared" si="289"/>
        <v>0</v>
      </c>
      <c r="U412" s="21">
        <f t="shared" si="289"/>
        <v>0</v>
      </c>
      <c r="V412" s="21">
        <f t="shared" si="289"/>
        <v>1067440</v>
      </c>
      <c r="W412" s="21">
        <f t="shared" si="289"/>
        <v>0</v>
      </c>
      <c r="X412" s="16"/>
    </row>
    <row r="413" spans="1:24" ht="48" customHeight="1" x14ac:dyDescent="0.2">
      <c r="A413" s="22" t="s">
        <v>30</v>
      </c>
      <c r="B413" s="19" t="s">
        <v>75</v>
      </c>
      <c r="C413" s="19" t="s">
        <v>343</v>
      </c>
      <c r="D413" s="19" t="s">
        <v>165</v>
      </c>
      <c r="E413" s="20">
        <v>100</v>
      </c>
      <c r="F413" s="21">
        <f>'[1]4.ведомства'!G1510</f>
        <v>793299.70000000019</v>
      </c>
      <c r="G413" s="21">
        <f>'[1]4.ведомства'!H1510</f>
        <v>0</v>
      </c>
      <c r="H413" s="21">
        <f>'[1]4.ведомства'!I1510</f>
        <v>-14659.99</v>
      </c>
      <c r="I413" s="21">
        <f>'[1]4.ведомства'!J1510</f>
        <v>0</v>
      </c>
      <c r="J413" s="21">
        <f>'[1]4.ведомства'!K1510</f>
        <v>778639.7100000002</v>
      </c>
      <c r="K413" s="21">
        <f>'[1]4.ведомства'!L1510</f>
        <v>0</v>
      </c>
      <c r="L413" s="21">
        <f>'[1]4.ведомства'!M1510</f>
        <v>1067440</v>
      </c>
      <c r="M413" s="21">
        <f>'[1]4.ведомства'!N1510</f>
        <v>0</v>
      </c>
      <c r="N413" s="21">
        <f>'[1]4.ведомства'!O1510</f>
        <v>0</v>
      </c>
      <c r="O413" s="21">
        <f>'[1]4.ведомства'!P1510</f>
        <v>0</v>
      </c>
      <c r="P413" s="21">
        <f>'[1]4.ведомства'!Q1510</f>
        <v>1067440</v>
      </c>
      <c r="Q413" s="21">
        <f>'[1]4.ведомства'!R1510</f>
        <v>0</v>
      </c>
      <c r="R413" s="21">
        <f>'[1]4.ведомства'!S1510</f>
        <v>1067440</v>
      </c>
      <c r="S413" s="21">
        <f>'[1]4.ведомства'!T1510</f>
        <v>0</v>
      </c>
      <c r="T413" s="21">
        <f>'[1]4.ведомства'!U1510</f>
        <v>0</v>
      </c>
      <c r="U413" s="21">
        <f>'[1]4.ведомства'!V1510</f>
        <v>0</v>
      </c>
      <c r="V413" s="21">
        <f>'[1]4.ведомства'!W1510</f>
        <v>1067440</v>
      </c>
      <c r="W413" s="21">
        <f>'[1]4.ведомства'!X1510</f>
        <v>0</v>
      </c>
      <c r="X413" s="16"/>
    </row>
    <row r="414" spans="1:24" ht="24" customHeight="1" x14ac:dyDescent="0.2">
      <c r="A414" s="22" t="s">
        <v>168</v>
      </c>
      <c r="B414" s="19" t="s">
        <v>75</v>
      </c>
      <c r="C414" s="19" t="s">
        <v>343</v>
      </c>
      <c r="D414" s="19" t="s">
        <v>169</v>
      </c>
      <c r="E414" s="20"/>
      <c r="F414" s="21">
        <f t="shared" ref="F414:K414" si="290">SUM(F415:F417)</f>
        <v>45540683.740000002</v>
      </c>
      <c r="G414" s="21">
        <f t="shared" si="290"/>
        <v>0</v>
      </c>
      <c r="H414" s="21">
        <f t="shared" si="290"/>
        <v>-227266.87</v>
      </c>
      <c r="I414" s="21">
        <f t="shared" si="290"/>
        <v>0</v>
      </c>
      <c r="J414" s="21">
        <f t="shared" si="290"/>
        <v>45313416.869999997</v>
      </c>
      <c r="K414" s="21">
        <f t="shared" si="290"/>
        <v>0</v>
      </c>
      <c r="L414" s="21">
        <f t="shared" ref="L414:W414" si="291">SUM(L415:L417)</f>
        <v>43798413.419999994</v>
      </c>
      <c r="M414" s="21">
        <f t="shared" si="291"/>
        <v>0</v>
      </c>
      <c r="N414" s="21">
        <f t="shared" si="291"/>
        <v>0</v>
      </c>
      <c r="O414" s="21">
        <f t="shared" si="291"/>
        <v>0</v>
      </c>
      <c r="P414" s="21">
        <f t="shared" si="291"/>
        <v>43798413.419999994</v>
      </c>
      <c r="Q414" s="21">
        <f t="shared" si="291"/>
        <v>0</v>
      </c>
      <c r="R414" s="21">
        <f t="shared" si="291"/>
        <v>43798413.419999994</v>
      </c>
      <c r="S414" s="21">
        <f t="shared" si="291"/>
        <v>0</v>
      </c>
      <c r="T414" s="21">
        <f t="shared" si="291"/>
        <v>0</v>
      </c>
      <c r="U414" s="21">
        <f t="shared" si="291"/>
        <v>0</v>
      </c>
      <c r="V414" s="21">
        <f t="shared" si="291"/>
        <v>43798413.419999994</v>
      </c>
      <c r="W414" s="21">
        <f t="shared" si="291"/>
        <v>0</v>
      </c>
      <c r="X414" s="16"/>
    </row>
    <row r="415" spans="1:24" ht="48" customHeight="1" x14ac:dyDescent="0.2">
      <c r="A415" s="22" t="s">
        <v>30</v>
      </c>
      <c r="B415" s="19" t="s">
        <v>75</v>
      </c>
      <c r="C415" s="19" t="s">
        <v>343</v>
      </c>
      <c r="D415" s="19" t="s">
        <v>169</v>
      </c>
      <c r="E415" s="20">
        <v>100</v>
      </c>
      <c r="F415" s="21">
        <f>'[1]4.ведомства'!G1512</f>
        <v>39203172.090000004</v>
      </c>
      <c r="G415" s="21">
        <f>'[1]4.ведомства'!H1512</f>
        <v>0</v>
      </c>
      <c r="H415" s="21">
        <f>'[1]4.ведомства'!I1512</f>
        <v>0</v>
      </c>
      <c r="I415" s="21">
        <f>'[1]4.ведомства'!J1512</f>
        <v>0</v>
      </c>
      <c r="J415" s="21">
        <f>'[1]4.ведомства'!K1512</f>
        <v>39203172.090000004</v>
      </c>
      <c r="K415" s="21">
        <f>'[1]4.ведомства'!L1512</f>
        <v>0</v>
      </c>
      <c r="L415" s="21">
        <f>'[1]4.ведомства'!M1512</f>
        <v>38557058.009999998</v>
      </c>
      <c r="M415" s="21">
        <f>'[1]4.ведомства'!N1512</f>
        <v>0</v>
      </c>
      <c r="N415" s="21">
        <f>'[1]4.ведомства'!O1512</f>
        <v>0</v>
      </c>
      <c r="O415" s="21">
        <f>'[1]4.ведомства'!P1512</f>
        <v>0</v>
      </c>
      <c r="P415" s="21">
        <f>'[1]4.ведомства'!Q1512</f>
        <v>38557058.009999998</v>
      </c>
      <c r="Q415" s="21">
        <f>'[1]4.ведомства'!R1512</f>
        <v>0</v>
      </c>
      <c r="R415" s="21">
        <f>'[1]4.ведомства'!S1512</f>
        <v>38557058.009999998</v>
      </c>
      <c r="S415" s="21">
        <f>'[1]4.ведомства'!T1512</f>
        <v>0</v>
      </c>
      <c r="T415" s="21">
        <f>'[1]4.ведомства'!U1512</f>
        <v>0</v>
      </c>
      <c r="U415" s="21">
        <f>'[1]4.ведомства'!V1512</f>
        <v>0</v>
      </c>
      <c r="V415" s="21">
        <f>'[1]4.ведомства'!W1512</f>
        <v>38557058.009999998</v>
      </c>
      <c r="W415" s="21">
        <f>'[1]4.ведомства'!X1512</f>
        <v>0</v>
      </c>
      <c r="X415" s="16"/>
    </row>
    <row r="416" spans="1:24" ht="24" customHeight="1" x14ac:dyDescent="0.2">
      <c r="A416" s="22" t="s">
        <v>31</v>
      </c>
      <c r="B416" s="19" t="s">
        <v>75</v>
      </c>
      <c r="C416" s="19" t="s">
        <v>343</v>
      </c>
      <c r="D416" s="19" t="s">
        <v>169</v>
      </c>
      <c r="E416" s="20">
        <v>200</v>
      </c>
      <c r="F416" s="21">
        <f>'[1]4.ведомства'!G1513</f>
        <v>6303470.3499999996</v>
      </c>
      <c r="G416" s="21">
        <f>'[1]4.ведомства'!H1513</f>
        <v>0</v>
      </c>
      <c r="H416" s="21">
        <f>'[1]4.ведомства'!I1513</f>
        <v>-227266.87</v>
      </c>
      <c r="I416" s="21">
        <f>'[1]4.ведомства'!J1513</f>
        <v>0</v>
      </c>
      <c r="J416" s="21">
        <f>'[1]4.ведомства'!K1513</f>
        <v>6076203.4799999995</v>
      </c>
      <c r="K416" s="21">
        <f>'[1]4.ведомства'!L1513</f>
        <v>0</v>
      </c>
      <c r="L416" s="21">
        <f>'[1]4.ведомства'!M1513</f>
        <v>5207314.1100000003</v>
      </c>
      <c r="M416" s="21">
        <f>'[1]4.ведомства'!N1513</f>
        <v>0</v>
      </c>
      <c r="N416" s="21">
        <f>'[1]4.ведомства'!O1513</f>
        <v>0</v>
      </c>
      <c r="O416" s="21">
        <f>'[1]4.ведомства'!P1513</f>
        <v>0</v>
      </c>
      <c r="P416" s="21">
        <f>'[1]4.ведомства'!Q1513</f>
        <v>5207314.1100000003</v>
      </c>
      <c r="Q416" s="21">
        <f>'[1]4.ведомства'!R1513</f>
        <v>0</v>
      </c>
      <c r="R416" s="21">
        <f>'[1]4.ведомства'!S1513</f>
        <v>5207314.1100000003</v>
      </c>
      <c r="S416" s="21">
        <f>'[1]4.ведомства'!T1513</f>
        <v>0</v>
      </c>
      <c r="T416" s="21">
        <f>'[1]4.ведомства'!U1513</f>
        <v>0</v>
      </c>
      <c r="U416" s="21">
        <f>'[1]4.ведомства'!V1513</f>
        <v>0</v>
      </c>
      <c r="V416" s="21">
        <f>'[1]4.ведомства'!W1513</f>
        <v>5207314.1100000003</v>
      </c>
      <c r="W416" s="21">
        <f>'[1]4.ведомства'!X1513</f>
        <v>0</v>
      </c>
      <c r="X416" s="16"/>
    </row>
    <row r="417" spans="1:24" ht="12" customHeight="1" x14ac:dyDescent="0.2">
      <c r="A417" s="22" t="s">
        <v>60</v>
      </c>
      <c r="B417" s="19" t="s">
        <v>75</v>
      </c>
      <c r="C417" s="19" t="s">
        <v>343</v>
      </c>
      <c r="D417" s="19" t="s">
        <v>169</v>
      </c>
      <c r="E417" s="20">
        <v>800</v>
      </c>
      <c r="F417" s="21">
        <f>'[1]4.ведомства'!G1514</f>
        <v>34041.300000000003</v>
      </c>
      <c r="G417" s="21">
        <f>'[1]4.ведомства'!H1514</f>
        <v>0</v>
      </c>
      <c r="H417" s="21">
        <f>'[1]4.ведомства'!I1514</f>
        <v>0</v>
      </c>
      <c r="I417" s="21">
        <f>'[1]4.ведомства'!J1514</f>
        <v>0</v>
      </c>
      <c r="J417" s="21">
        <f>'[1]4.ведомства'!K1514</f>
        <v>34041.300000000003</v>
      </c>
      <c r="K417" s="21">
        <f>'[1]4.ведомства'!L1514</f>
        <v>0</v>
      </c>
      <c r="L417" s="21">
        <f>'[1]4.ведомства'!M1514</f>
        <v>34041.300000000003</v>
      </c>
      <c r="M417" s="21">
        <f>'[1]4.ведомства'!N1514</f>
        <v>0</v>
      </c>
      <c r="N417" s="21">
        <f>'[1]4.ведомства'!O1514</f>
        <v>0</v>
      </c>
      <c r="O417" s="21">
        <f>'[1]4.ведомства'!P1514</f>
        <v>0</v>
      </c>
      <c r="P417" s="21">
        <f>'[1]4.ведомства'!Q1514</f>
        <v>34041.300000000003</v>
      </c>
      <c r="Q417" s="21">
        <f>'[1]4.ведомства'!R1514</f>
        <v>0</v>
      </c>
      <c r="R417" s="21">
        <f>'[1]4.ведомства'!S1514</f>
        <v>34041.300000000003</v>
      </c>
      <c r="S417" s="21">
        <f>'[1]4.ведомства'!T1514</f>
        <v>0</v>
      </c>
      <c r="T417" s="21">
        <f>'[1]4.ведомства'!U1514</f>
        <v>0</v>
      </c>
      <c r="U417" s="21">
        <f>'[1]4.ведомства'!V1514</f>
        <v>0</v>
      </c>
      <c r="V417" s="21">
        <f>'[1]4.ведомства'!W1514</f>
        <v>34041.300000000003</v>
      </c>
      <c r="W417" s="21">
        <f>'[1]4.ведомства'!X1514</f>
        <v>0</v>
      </c>
      <c r="X417" s="16"/>
    </row>
    <row r="418" spans="1:24" ht="24" customHeight="1" x14ac:dyDescent="0.2">
      <c r="A418" s="22" t="s">
        <v>377</v>
      </c>
      <c r="B418" s="19" t="s">
        <v>75</v>
      </c>
      <c r="C418" s="19" t="s">
        <v>343</v>
      </c>
      <c r="D418" s="19" t="s">
        <v>378</v>
      </c>
      <c r="E418" s="19"/>
      <c r="F418" s="21">
        <f>F419</f>
        <v>1070000000</v>
      </c>
      <c r="G418" s="21">
        <f t="shared" ref="G418:W419" si="292">G419</f>
        <v>1069893000</v>
      </c>
      <c r="H418" s="21">
        <f t="shared" si="292"/>
        <v>0</v>
      </c>
      <c r="I418" s="21">
        <f t="shared" si="292"/>
        <v>0</v>
      </c>
      <c r="J418" s="21">
        <f t="shared" si="292"/>
        <v>1070000000</v>
      </c>
      <c r="K418" s="21">
        <f t="shared" si="292"/>
        <v>1069893000</v>
      </c>
      <c r="L418" s="21">
        <f t="shared" si="292"/>
        <v>1070000000</v>
      </c>
      <c r="M418" s="21">
        <f t="shared" si="292"/>
        <v>1069893000</v>
      </c>
      <c r="N418" s="21">
        <f t="shared" si="292"/>
        <v>0</v>
      </c>
      <c r="O418" s="21">
        <f t="shared" si="292"/>
        <v>0</v>
      </c>
      <c r="P418" s="21">
        <f t="shared" si="292"/>
        <v>1070000000</v>
      </c>
      <c r="Q418" s="21">
        <f t="shared" si="292"/>
        <v>1069893000</v>
      </c>
      <c r="R418" s="21">
        <f t="shared" si="292"/>
        <v>0</v>
      </c>
      <c r="S418" s="21">
        <f t="shared" si="292"/>
        <v>0</v>
      </c>
      <c r="T418" s="21">
        <f t="shared" si="292"/>
        <v>0</v>
      </c>
      <c r="U418" s="21">
        <f t="shared" si="292"/>
        <v>0</v>
      </c>
      <c r="V418" s="21">
        <f t="shared" si="292"/>
        <v>0</v>
      </c>
      <c r="W418" s="21">
        <f t="shared" si="292"/>
        <v>0</v>
      </c>
      <c r="X418" s="16"/>
    </row>
    <row r="419" spans="1:24" ht="36" customHeight="1" x14ac:dyDescent="0.2">
      <c r="A419" s="38" t="s">
        <v>316</v>
      </c>
      <c r="B419" s="19" t="s">
        <v>75</v>
      </c>
      <c r="C419" s="19" t="s">
        <v>343</v>
      </c>
      <c r="D419" s="19" t="s">
        <v>379</v>
      </c>
      <c r="E419" s="19"/>
      <c r="F419" s="21">
        <f>F420</f>
        <v>1070000000</v>
      </c>
      <c r="G419" s="21">
        <f t="shared" si="292"/>
        <v>1069893000</v>
      </c>
      <c r="H419" s="21">
        <f t="shared" si="292"/>
        <v>0</v>
      </c>
      <c r="I419" s="21">
        <f t="shared" si="292"/>
        <v>0</v>
      </c>
      <c r="J419" s="21">
        <f t="shared" si="292"/>
        <v>1070000000</v>
      </c>
      <c r="K419" s="21">
        <f t="shared" si="292"/>
        <v>1069893000</v>
      </c>
      <c r="L419" s="21">
        <f t="shared" si="292"/>
        <v>1070000000</v>
      </c>
      <c r="M419" s="21">
        <f t="shared" si="292"/>
        <v>1069893000</v>
      </c>
      <c r="N419" s="21">
        <f t="shared" si="292"/>
        <v>0</v>
      </c>
      <c r="O419" s="21">
        <f t="shared" si="292"/>
        <v>0</v>
      </c>
      <c r="P419" s="21">
        <f t="shared" si="292"/>
        <v>1070000000</v>
      </c>
      <c r="Q419" s="21">
        <f t="shared" si="292"/>
        <v>1069893000</v>
      </c>
      <c r="R419" s="21">
        <f t="shared" si="292"/>
        <v>0</v>
      </c>
      <c r="S419" s="21">
        <f t="shared" si="292"/>
        <v>0</v>
      </c>
      <c r="T419" s="21">
        <f t="shared" si="292"/>
        <v>0</v>
      </c>
      <c r="U419" s="21">
        <f t="shared" si="292"/>
        <v>0</v>
      </c>
      <c r="V419" s="21">
        <f t="shared" si="292"/>
        <v>0</v>
      </c>
      <c r="W419" s="21">
        <f t="shared" si="292"/>
        <v>0</v>
      </c>
      <c r="X419" s="16"/>
    </row>
    <row r="420" spans="1:24" ht="24" customHeight="1" x14ac:dyDescent="0.2">
      <c r="A420" s="22" t="s">
        <v>308</v>
      </c>
      <c r="B420" s="19" t="s">
        <v>75</v>
      </c>
      <c r="C420" s="19" t="s">
        <v>343</v>
      </c>
      <c r="D420" s="19" t="s">
        <v>379</v>
      </c>
      <c r="E420" s="19" t="s">
        <v>309</v>
      </c>
      <c r="F420" s="21">
        <f>'[1]4.ведомства'!G1065</f>
        <v>1070000000</v>
      </c>
      <c r="G420" s="21">
        <f>'[1]4.ведомства'!H1065</f>
        <v>1069893000</v>
      </c>
      <c r="H420" s="21">
        <f>'[1]4.ведомства'!I1065</f>
        <v>0</v>
      </c>
      <c r="I420" s="21">
        <f>'[1]4.ведомства'!J1065</f>
        <v>0</v>
      </c>
      <c r="J420" s="21">
        <f>'[1]4.ведомства'!K1065</f>
        <v>1070000000</v>
      </c>
      <c r="K420" s="21">
        <f>'[1]4.ведомства'!L1065</f>
        <v>1069893000</v>
      </c>
      <c r="L420" s="21">
        <f>'[1]4.ведомства'!M1065</f>
        <v>1070000000</v>
      </c>
      <c r="M420" s="21">
        <f>'[1]4.ведомства'!N1065</f>
        <v>1069893000</v>
      </c>
      <c r="N420" s="21">
        <f>'[1]4.ведомства'!O1065</f>
        <v>0</v>
      </c>
      <c r="O420" s="21">
        <f>'[1]4.ведомства'!P1065</f>
        <v>0</v>
      </c>
      <c r="P420" s="21">
        <f>'[1]4.ведомства'!Q1065</f>
        <v>1070000000</v>
      </c>
      <c r="Q420" s="21">
        <f>'[1]4.ведомства'!R1065</f>
        <v>1069893000</v>
      </c>
      <c r="R420" s="21">
        <f>'[1]4.ведомства'!S1065</f>
        <v>0</v>
      </c>
      <c r="S420" s="21">
        <f>'[1]4.ведомства'!T1065</f>
        <v>0</v>
      </c>
      <c r="T420" s="21">
        <f>'[1]4.ведомства'!U1065</f>
        <v>0</v>
      </c>
      <c r="U420" s="21">
        <f>'[1]4.ведомства'!V1065</f>
        <v>0</v>
      </c>
      <c r="V420" s="21">
        <f>'[1]4.ведомства'!W1065</f>
        <v>0</v>
      </c>
      <c r="W420" s="21">
        <f>'[1]4.ведомства'!X1065</f>
        <v>0</v>
      </c>
      <c r="X420" s="16"/>
    </row>
    <row r="421" spans="1:24" ht="12" customHeight="1" x14ac:dyDescent="0.2">
      <c r="A421" s="24" t="s">
        <v>36</v>
      </c>
      <c r="B421" s="19" t="s">
        <v>75</v>
      </c>
      <c r="C421" s="19" t="s">
        <v>343</v>
      </c>
      <c r="D421" s="19" t="s">
        <v>37</v>
      </c>
      <c r="E421" s="20"/>
      <c r="F421" s="21">
        <f>F422+F425</f>
        <v>7661368.1600000011</v>
      </c>
      <c r="G421" s="21">
        <f t="shared" ref="G421:W421" si="293">G422+G425</f>
        <v>7661368.1600000011</v>
      </c>
      <c r="H421" s="21">
        <f t="shared" si="293"/>
        <v>0</v>
      </c>
      <c r="I421" s="21">
        <f t="shared" si="293"/>
        <v>0</v>
      </c>
      <c r="J421" s="21">
        <f t="shared" si="293"/>
        <v>7661368.1600000011</v>
      </c>
      <c r="K421" s="21">
        <f t="shared" si="293"/>
        <v>7661368.1600000011</v>
      </c>
      <c r="L421" s="21">
        <f t="shared" si="293"/>
        <v>16710</v>
      </c>
      <c r="M421" s="21">
        <f t="shared" si="293"/>
        <v>16710</v>
      </c>
      <c r="N421" s="21">
        <f t="shared" si="293"/>
        <v>0</v>
      </c>
      <c r="O421" s="21">
        <f t="shared" si="293"/>
        <v>0</v>
      </c>
      <c r="P421" s="21">
        <f t="shared" si="293"/>
        <v>16710</v>
      </c>
      <c r="Q421" s="21">
        <f t="shared" si="293"/>
        <v>16710</v>
      </c>
      <c r="R421" s="21">
        <f t="shared" si="293"/>
        <v>16710</v>
      </c>
      <c r="S421" s="21">
        <f t="shared" si="293"/>
        <v>16710</v>
      </c>
      <c r="T421" s="21">
        <f t="shared" si="293"/>
        <v>0</v>
      </c>
      <c r="U421" s="21">
        <f t="shared" si="293"/>
        <v>0</v>
      </c>
      <c r="V421" s="21">
        <f t="shared" si="293"/>
        <v>16710</v>
      </c>
      <c r="W421" s="21">
        <f t="shared" si="293"/>
        <v>16710</v>
      </c>
      <c r="X421" s="16"/>
    </row>
    <row r="422" spans="1:24" ht="24" customHeight="1" x14ac:dyDescent="0.2">
      <c r="A422" s="24" t="s">
        <v>38</v>
      </c>
      <c r="B422" s="19" t="s">
        <v>75</v>
      </c>
      <c r="C422" s="19" t="s">
        <v>343</v>
      </c>
      <c r="D422" s="19" t="s">
        <v>39</v>
      </c>
      <c r="E422" s="20"/>
      <c r="F422" s="21">
        <f>F423</f>
        <v>16836</v>
      </c>
      <c r="G422" s="21">
        <f t="shared" ref="G422:K423" si="294">G423</f>
        <v>16836</v>
      </c>
      <c r="H422" s="21">
        <f t="shared" si="294"/>
        <v>0</v>
      </c>
      <c r="I422" s="21">
        <f t="shared" si="294"/>
        <v>0</v>
      </c>
      <c r="J422" s="21">
        <f t="shared" si="294"/>
        <v>16836</v>
      </c>
      <c r="K422" s="21">
        <f t="shared" si="294"/>
        <v>16836</v>
      </c>
      <c r="L422" s="21">
        <f>L423</f>
        <v>16710</v>
      </c>
      <c r="M422" s="21">
        <f t="shared" ref="M422:Q423" si="295">M423</f>
        <v>16710</v>
      </c>
      <c r="N422" s="21">
        <f t="shared" si="295"/>
        <v>0</v>
      </c>
      <c r="O422" s="21">
        <f t="shared" si="295"/>
        <v>0</v>
      </c>
      <c r="P422" s="21">
        <f t="shared" si="295"/>
        <v>16710</v>
      </c>
      <c r="Q422" s="21">
        <f t="shared" si="295"/>
        <v>16710</v>
      </c>
      <c r="R422" s="21">
        <f>R423</f>
        <v>16710</v>
      </c>
      <c r="S422" s="21">
        <f t="shared" ref="S422:W423" si="296">S423</f>
        <v>16710</v>
      </c>
      <c r="T422" s="21">
        <f t="shared" si="296"/>
        <v>0</v>
      </c>
      <c r="U422" s="21">
        <f t="shared" si="296"/>
        <v>0</v>
      </c>
      <c r="V422" s="21">
        <f t="shared" si="296"/>
        <v>16710</v>
      </c>
      <c r="W422" s="21">
        <f t="shared" si="296"/>
        <v>16710</v>
      </c>
      <c r="X422" s="16"/>
    </row>
    <row r="423" spans="1:24" ht="60" customHeight="1" x14ac:dyDescent="0.2">
      <c r="A423" s="22" t="s">
        <v>380</v>
      </c>
      <c r="B423" s="19" t="s">
        <v>75</v>
      </c>
      <c r="C423" s="19" t="s">
        <v>343</v>
      </c>
      <c r="D423" s="19" t="s">
        <v>381</v>
      </c>
      <c r="E423" s="20"/>
      <c r="F423" s="21">
        <f>F424</f>
        <v>16836</v>
      </c>
      <c r="G423" s="21">
        <f t="shared" si="294"/>
        <v>16836</v>
      </c>
      <c r="H423" s="21">
        <f t="shared" si="294"/>
        <v>0</v>
      </c>
      <c r="I423" s="21">
        <f t="shared" si="294"/>
        <v>0</v>
      </c>
      <c r="J423" s="21">
        <f t="shared" si="294"/>
        <v>16836</v>
      </c>
      <c r="K423" s="21">
        <f t="shared" si="294"/>
        <v>16836</v>
      </c>
      <c r="L423" s="21">
        <f>L424</f>
        <v>16710</v>
      </c>
      <c r="M423" s="21">
        <f t="shared" si="295"/>
        <v>16710</v>
      </c>
      <c r="N423" s="21">
        <f t="shared" si="295"/>
        <v>0</v>
      </c>
      <c r="O423" s="21">
        <f t="shared" si="295"/>
        <v>0</v>
      </c>
      <c r="P423" s="21">
        <f t="shared" si="295"/>
        <v>16710</v>
      </c>
      <c r="Q423" s="21">
        <f t="shared" si="295"/>
        <v>16710</v>
      </c>
      <c r="R423" s="21">
        <f>R424</f>
        <v>16710</v>
      </c>
      <c r="S423" s="21">
        <f t="shared" si="296"/>
        <v>16710</v>
      </c>
      <c r="T423" s="21">
        <f t="shared" si="296"/>
        <v>0</v>
      </c>
      <c r="U423" s="21">
        <f t="shared" si="296"/>
        <v>0</v>
      </c>
      <c r="V423" s="21">
        <f t="shared" si="296"/>
        <v>16710</v>
      </c>
      <c r="W423" s="21">
        <f t="shared" si="296"/>
        <v>16710</v>
      </c>
      <c r="X423" s="16"/>
    </row>
    <row r="424" spans="1:24" ht="48" customHeight="1" x14ac:dyDescent="0.2">
      <c r="A424" s="22" t="s">
        <v>30</v>
      </c>
      <c r="B424" s="19" t="s">
        <v>75</v>
      </c>
      <c r="C424" s="19" t="s">
        <v>343</v>
      </c>
      <c r="D424" s="19" t="s">
        <v>381</v>
      </c>
      <c r="E424" s="20">
        <v>100</v>
      </c>
      <c r="F424" s="21">
        <f>'[1]4.ведомства'!G184</f>
        <v>16836</v>
      </c>
      <c r="G424" s="21">
        <f>'[1]4.ведомства'!H184</f>
        <v>16836</v>
      </c>
      <c r="H424" s="21">
        <f>'[1]4.ведомства'!I184</f>
        <v>0</v>
      </c>
      <c r="I424" s="21">
        <f>'[1]4.ведомства'!J184</f>
        <v>0</v>
      </c>
      <c r="J424" s="21">
        <f>'[1]4.ведомства'!K184</f>
        <v>16836</v>
      </c>
      <c r="K424" s="21">
        <f>'[1]4.ведомства'!L184</f>
        <v>16836</v>
      </c>
      <c r="L424" s="21">
        <f>'[1]4.ведомства'!M184</f>
        <v>16710</v>
      </c>
      <c r="M424" s="21">
        <f>'[1]4.ведомства'!N184</f>
        <v>16710</v>
      </c>
      <c r="N424" s="21">
        <f>'[1]4.ведомства'!O184</f>
        <v>0</v>
      </c>
      <c r="O424" s="21">
        <f>'[1]4.ведомства'!P184</f>
        <v>0</v>
      </c>
      <c r="P424" s="21">
        <f>'[1]4.ведомства'!Q184</f>
        <v>16710</v>
      </c>
      <c r="Q424" s="21">
        <f>'[1]4.ведомства'!R184</f>
        <v>16710</v>
      </c>
      <c r="R424" s="21">
        <f>'[1]4.ведомства'!S184</f>
        <v>16710</v>
      </c>
      <c r="S424" s="21">
        <f>'[1]4.ведомства'!T184</f>
        <v>16710</v>
      </c>
      <c r="T424" s="21">
        <f>'[1]4.ведомства'!U184</f>
        <v>0</v>
      </c>
      <c r="U424" s="21">
        <f>'[1]4.ведомства'!V184</f>
        <v>0</v>
      </c>
      <c r="V424" s="21">
        <f>'[1]4.ведомства'!W184</f>
        <v>16710</v>
      </c>
      <c r="W424" s="21">
        <f>'[1]4.ведомства'!X184</f>
        <v>16710</v>
      </c>
      <c r="X424" s="16"/>
    </row>
    <row r="425" spans="1:24" ht="24" customHeight="1" x14ac:dyDescent="0.2">
      <c r="A425" s="23" t="s">
        <v>206</v>
      </c>
      <c r="B425" s="19" t="s">
        <v>75</v>
      </c>
      <c r="C425" s="19" t="s">
        <v>343</v>
      </c>
      <c r="D425" s="19" t="s">
        <v>207</v>
      </c>
      <c r="E425" s="20"/>
      <c r="F425" s="21">
        <f>F426+F428</f>
        <v>7644532.1600000011</v>
      </c>
      <c r="G425" s="21">
        <f t="shared" ref="G425:W425" si="297">G426+G428</f>
        <v>7644532.1600000011</v>
      </c>
      <c r="H425" s="21">
        <f t="shared" si="297"/>
        <v>0</v>
      </c>
      <c r="I425" s="21">
        <f t="shared" si="297"/>
        <v>0</v>
      </c>
      <c r="J425" s="21">
        <f t="shared" si="297"/>
        <v>7644532.1600000011</v>
      </c>
      <c r="K425" s="21">
        <f t="shared" si="297"/>
        <v>7644532.1600000011</v>
      </c>
      <c r="L425" s="21">
        <f t="shared" si="297"/>
        <v>0</v>
      </c>
      <c r="M425" s="21">
        <f t="shared" si="297"/>
        <v>0</v>
      </c>
      <c r="N425" s="21">
        <f t="shared" si="297"/>
        <v>0</v>
      </c>
      <c r="O425" s="21">
        <f t="shared" si="297"/>
        <v>0</v>
      </c>
      <c r="P425" s="21">
        <f t="shared" si="297"/>
        <v>0</v>
      </c>
      <c r="Q425" s="21">
        <f t="shared" si="297"/>
        <v>0</v>
      </c>
      <c r="R425" s="21">
        <f t="shared" si="297"/>
        <v>0</v>
      </c>
      <c r="S425" s="21">
        <f t="shared" si="297"/>
        <v>0</v>
      </c>
      <c r="T425" s="21">
        <f t="shared" si="297"/>
        <v>0</v>
      </c>
      <c r="U425" s="21">
        <f t="shared" si="297"/>
        <v>0</v>
      </c>
      <c r="V425" s="21">
        <f t="shared" si="297"/>
        <v>0</v>
      </c>
      <c r="W425" s="21">
        <f t="shared" si="297"/>
        <v>0</v>
      </c>
      <c r="X425" s="16"/>
    </row>
    <row r="426" spans="1:24" ht="48" customHeight="1" x14ac:dyDescent="0.2">
      <c r="A426" s="34" t="s">
        <v>382</v>
      </c>
      <c r="B426" s="19" t="s">
        <v>75</v>
      </c>
      <c r="C426" s="19" t="s">
        <v>343</v>
      </c>
      <c r="D426" s="19" t="s">
        <v>383</v>
      </c>
      <c r="E426" s="35"/>
      <c r="F426" s="21">
        <f>F427</f>
        <v>7644532.1600000011</v>
      </c>
      <c r="G426" s="21">
        <f t="shared" ref="G426:W426" si="298">G427</f>
        <v>7644532.1600000011</v>
      </c>
      <c r="H426" s="21">
        <f t="shared" si="298"/>
        <v>0</v>
      </c>
      <c r="I426" s="21">
        <f t="shared" si="298"/>
        <v>0</v>
      </c>
      <c r="J426" s="21">
        <f t="shared" si="298"/>
        <v>7644532.1600000011</v>
      </c>
      <c r="K426" s="21">
        <f t="shared" si="298"/>
        <v>7644532.1600000011</v>
      </c>
      <c r="L426" s="21">
        <f t="shared" si="298"/>
        <v>0</v>
      </c>
      <c r="M426" s="21">
        <f t="shared" si="298"/>
        <v>0</v>
      </c>
      <c r="N426" s="21">
        <f t="shared" si="298"/>
        <v>0</v>
      </c>
      <c r="O426" s="21">
        <f t="shared" si="298"/>
        <v>0</v>
      </c>
      <c r="P426" s="21">
        <f t="shared" si="298"/>
        <v>0</v>
      </c>
      <c r="Q426" s="21">
        <f t="shared" si="298"/>
        <v>0</v>
      </c>
      <c r="R426" s="21">
        <f t="shared" si="298"/>
        <v>0</v>
      </c>
      <c r="S426" s="21">
        <f t="shared" si="298"/>
        <v>0</v>
      </c>
      <c r="T426" s="21">
        <f t="shared" si="298"/>
        <v>0</v>
      </c>
      <c r="U426" s="21">
        <f t="shared" si="298"/>
        <v>0</v>
      </c>
      <c r="V426" s="21">
        <f t="shared" si="298"/>
        <v>0</v>
      </c>
      <c r="W426" s="21">
        <f t="shared" si="298"/>
        <v>0</v>
      </c>
      <c r="X426" s="16"/>
    </row>
    <row r="427" spans="1:24" ht="48" customHeight="1" x14ac:dyDescent="0.2">
      <c r="A427" s="22" t="s">
        <v>30</v>
      </c>
      <c r="B427" s="19" t="s">
        <v>75</v>
      </c>
      <c r="C427" s="19" t="s">
        <v>343</v>
      </c>
      <c r="D427" s="19" t="s">
        <v>383</v>
      </c>
      <c r="E427" s="35">
        <v>100</v>
      </c>
      <c r="F427" s="21">
        <f>'[1]4.ведомства'!G1518</f>
        <v>7644532.1600000011</v>
      </c>
      <c r="G427" s="21">
        <f>'[1]4.ведомства'!H1518</f>
        <v>7644532.1600000011</v>
      </c>
      <c r="H427" s="21">
        <f>'[1]4.ведомства'!I1518</f>
        <v>0</v>
      </c>
      <c r="I427" s="21">
        <f>'[1]4.ведомства'!J1518</f>
        <v>0</v>
      </c>
      <c r="J427" s="21">
        <f>'[1]4.ведомства'!K1518</f>
        <v>7644532.1600000011</v>
      </c>
      <c r="K427" s="21">
        <f>'[1]4.ведомства'!L1518</f>
        <v>7644532.1600000011</v>
      </c>
      <c r="L427" s="21">
        <f>'[1]4.ведомства'!M1518</f>
        <v>0</v>
      </c>
      <c r="M427" s="21">
        <f>'[1]4.ведомства'!N1518</f>
        <v>0</v>
      </c>
      <c r="N427" s="21">
        <f>'[1]4.ведомства'!O1518</f>
        <v>0</v>
      </c>
      <c r="O427" s="21">
        <f>'[1]4.ведомства'!P1518</f>
        <v>0</v>
      </c>
      <c r="P427" s="21">
        <f>'[1]4.ведомства'!Q1518</f>
        <v>0</v>
      </c>
      <c r="Q427" s="21">
        <f>'[1]4.ведомства'!R1518</f>
        <v>0</v>
      </c>
      <c r="R427" s="21">
        <f>'[1]4.ведомства'!S1518</f>
        <v>0</v>
      </c>
      <c r="S427" s="21">
        <f>'[1]4.ведомства'!T1518</f>
        <v>0</v>
      </c>
      <c r="T427" s="21">
        <f>'[1]4.ведомства'!U1518</f>
        <v>0</v>
      </c>
      <c r="U427" s="21">
        <f>'[1]4.ведомства'!V1518</f>
        <v>0</v>
      </c>
      <c r="V427" s="21">
        <f>'[1]4.ведомства'!W1518</f>
        <v>0</v>
      </c>
      <c r="W427" s="21">
        <f>'[1]4.ведомства'!X1518</f>
        <v>0</v>
      </c>
      <c r="X427" s="16"/>
    </row>
    <row r="428" spans="1:24" ht="72" customHeight="1" x14ac:dyDescent="0.2">
      <c r="A428" s="22" t="s">
        <v>46</v>
      </c>
      <c r="B428" s="19" t="s">
        <v>75</v>
      </c>
      <c r="C428" s="19" t="s">
        <v>343</v>
      </c>
      <c r="D428" s="19" t="s">
        <v>208</v>
      </c>
      <c r="E428" s="20"/>
      <c r="F428" s="21">
        <f>F429</f>
        <v>0</v>
      </c>
      <c r="G428" s="21">
        <f t="shared" ref="G428:W428" si="299">G429</f>
        <v>0</v>
      </c>
      <c r="H428" s="21">
        <f t="shared" si="299"/>
        <v>0</v>
      </c>
      <c r="I428" s="21">
        <f t="shared" si="299"/>
        <v>0</v>
      </c>
      <c r="J428" s="21">
        <f t="shared" si="299"/>
        <v>0</v>
      </c>
      <c r="K428" s="21">
        <f t="shared" si="299"/>
        <v>0</v>
      </c>
      <c r="L428" s="21">
        <f t="shared" si="299"/>
        <v>0</v>
      </c>
      <c r="M428" s="21">
        <f t="shared" si="299"/>
        <v>0</v>
      </c>
      <c r="N428" s="21">
        <f t="shared" si="299"/>
        <v>0</v>
      </c>
      <c r="O428" s="21">
        <f t="shared" si="299"/>
        <v>0</v>
      </c>
      <c r="P428" s="21">
        <f t="shared" si="299"/>
        <v>0</v>
      </c>
      <c r="Q428" s="21">
        <f t="shared" si="299"/>
        <v>0</v>
      </c>
      <c r="R428" s="21">
        <f t="shared" si="299"/>
        <v>0</v>
      </c>
      <c r="S428" s="21">
        <f t="shared" si="299"/>
        <v>0</v>
      </c>
      <c r="T428" s="21">
        <f t="shared" si="299"/>
        <v>0</v>
      </c>
      <c r="U428" s="21">
        <f t="shared" si="299"/>
        <v>0</v>
      </c>
      <c r="V428" s="21">
        <f t="shared" si="299"/>
        <v>0</v>
      </c>
      <c r="W428" s="21">
        <f t="shared" si="299"/>
        <v>0</v>
      </c>
      <c r="X428" s="16"/>
    </row>
    <row r="429" spans="1:24" ht="48" customHeight="1" x14ac:dyDescent="0.2">
      <c r="A429" s="22" t="s">
        <v>30</v>
      </c>
      <c r="B429" s="19" t="s">
        <v>75</v>
      </c>
      <c r="C429" s="19" t="s">
        <v>343</v>
      </c>
      <c r="D429" s="19" t="s">
        <v>208</v>
      </c>
      <c r="E429" s="20">
        <v>100</v>
      </c>
      <c r="F429" s="21">
        <f>'[1]4.ведомства'!G1520</f>
        <v>0</v>
      </c>
      <c r="G429" s="21">
        <f>'[1]4.ведомства'!H1520</f>
        <v>0</v>
      </c>
      <c r="H429" s="21">
        <f>'[1]4.ведомства'!I1520</f>
        <v>0</v>
      </c>
      <c r="I429" s="21">
        <f>'[1]4.ведомства'!J1520</f>
        <v>0</v>
      </c>
      <c r="J429" s="21">
        <f>'[1]4.ведомства'!K1520</f>
        <v>0</v>
      </c>
      <c r="K429" s="21">
        <f>'[1]4.ведомства'!L1520</f>
        <v>0</v>
      </c>
      <c r="L429" s="21">
        <f>'[1]4.ведомства'!M1520</f>
        <v>0</v>
      </c>
      <c r="M429" s="21">
        <f>'[1]4.ведомства'!N1520</f>
        <v>0</v>
      </c>
      <c r="N429" s="21">
        <f>'[1]4.ведомства'!O1520</f>
        <v>0</v>
      </c>
      <c r="O429" s="21">
        <f>'[1]4.ведомства'!P1520</f>
        <v>0</v>
      </c>
      <c r="P429" s="21">
        <f>'[1]4.ведомства'!Q1520</f>
        <v>0</v>
      </c>
      <c r="Q429" s="21">
        <f>'[1]4.ведомства'!R1520</f>
        <v>0</v>
      </c>
      <c r="R429" s="21">
        <f>'[1]4.ведомства'!S1520</f>
        <v>0</v>
      </c>
      <c r="S429" s="21">
        <f>'[1]4.ведомства'!T1520</f>
        <v>0</v>
      </c>
      <c r="T429" s="21">
        <f>'[1]4.ведомства'!U1520</f>
        <v>0</v>
      </c>
      <c r="U429" s="21">
        <f>'[1]4.ведомства'!V1520</f>
        <v>0</v>
      </c>
      <c r="V429" s="21">
        <f>'[1]4.ведомства'!W1520</f>
        <v>0</v>
      </c>
      <c r="W429" s="21">
        <f>'[1]4.ведомства'!X1520</f>
        <v>0</v>
      </c>
      <c r="X429" s="16"/>
    </row>
    <row r="430" spans="1:24" s="17" customFormat="1" ht="12" customHeight="1" x14ac:dyDescent="0.2">
      <c r="A430" s="36" t="s">
        <v>384</v>
      </c>
      <c r="B430" s="14" t="s">
        <v>118</v>
      </c>
      <c r="C430" s="13" t="s">
        <v>5</v>
      </c>
      <c r="D430" s="13"/>
      <c r="E430" s="13"/>
      <c r="F430" s="15">
        <f t="shared" ref="F430:W430" si="300">F431+F460+F505+F623</f>
        <v>530446904.59999996</v>
      </c>
      <c r="G430" s="15">
        <f t="shared" si="300"/>
        <v>229140244.24000001</v>
      </c>
      <c r="H430" s="15">
        <f t="shared" si="300"/>
        <v>667370.7899999998</v>
      </c>
      <c r="I430" s="15">
        <f t="shared" si="300"/>
        <v>-60850</v>
      </c>
      <c r="J430" s="15">
        <f t="shared" si="300"/>
        <v>531114275.38999999</v>
      </c>
      <c r="K430" s="15">
        <f t="shared" si="300"/>
        <v>229079394.24000001</v>
      </c>
      <c r="L430" s="15">
        <f t="shared" si="300"/>
        <v>546852090.9799999</v>
      </c>
      <c r="M430" s="15">
        <f t="shared" si="300"/>
        <v>334920055.88</v>
      </c>
      <c r="N430" s="15">
        <f t="shared" si="300"/>
        <v>0</v>
      </c>
      <c r="O430" s="15">
        <f t="shared" si="300"/>
        <v>0</v>
      </c>
      <c r="P430" s="15">
        <f t="shared" si="300"/>
        <v>546852090.9799999</v>
      </c>
      <c r="Q430" s="15">
        <f t="shared" si="300"/>
        <v>334920055.88</v>
      </c>
      <c r="R430" s="15">
        <f t="shared" si="300"/>
        <v>216194577.78</v>
      </c>
      <c r="S430" s="15">
        <f t="shared" si="300"/>
        <v>18904959</v>
      </c>
      <c r="T430" s="15">
        <f t="shared" si="300"/>
        <v>0</v>
      </c>
      <c r="U430" s="15">
        <f t="shared" si="300"/>
        <v>0</v>
      </c>
      <c r="V430" s="15">
        <f t="shared" si="300"/>
        <v>216194577.78</v>
      </c>
      <c r="W430" s="15">
        <f t="shared" si="300"/>
        <v>18904959</v>
      </c>
      <c r="X430" s="16"/>
    </row>
    <row r="431" spans="1:24" ht="12" customHeight="1" x14ac:dyDescent="0.2">
      <c r="A431" s="22" t="s">
        <v>385</v>
      </c>
      <c r="B431" s="20" t="s">
        <v>118</v>
      </c>
      <c r="C431" s="19" t="s">
        <v>19</v>
      </c>
      <c r="D431" s="19"/>
      <c r="E431" s="19"/>
      <c r="F431" s="21">
        <f t="shared" ref="F431:W431" si="301">F432+F453</f>
        <v>112516073.25</v>
      </c>
      <c r="G431" s="21">
        <f t="shared" si="301"/>
        <v>47826559</v>
      </c>
      <c r="H431" s="21">
        <f t="shared" si="301"/>
        <v>330000</v>
      </c>
      <c r="I431" s="21">
        <f t="shared" si="301"/>
        <v>0</v>
      </c>
      <c r="J431" s="21">
        <f t="shared" si="301"/>
        <v>112846073.25</v>
      </c>
      <c r="K431" s="21">
        <f t="shared" si="301"/>
        <v>47826559</v>
      </c>
      <c r="L431" s="21">
        <f t="shared" si="301"/>
        <v>57836557.880000003</v>
      </c>
      <c r="M431" s="21">
        <f t="shared" si="301"/>
        <v>18904959</v>
      </c>
      <c r="N431" s="21">
        <f t="shared" si="301"/>
        <v>0</v>
      </c>
      <c r="O431" s="21">
        <f t="shared" si="301"/>
        <v>0</v>
      </c>
      <c r="P431" s="21">
        <f t="shared" si="301"/>
        <v>57836557.880000003</v>
      </c>
      <c r="Q431" s="21">
        <f t="shared" si="301"/>
        <v>18904959</v>
      </c>
      <c r="R431" s="21">
        <f t="shared" si="301"/>
        <v>57836557.880000003</v>
      </c>
      <c r="S431" s="21">
        <f t="shared" si="301"/>
        <v>18904959</v>
      </c>
      <c r="T431" s="21">
        <f t="shared" si="301"/>
        <v>0</v>
      </c>
      <c r="U431" s="21">
        <f t="shared" si="301"/>
        <v>0</v>
      </c>
      <c r="V431" s="21">
        <f t="shared" si="301"/>
        <v>57836557.880000003</v>
      </c>
      <c r="W431" s="21">
        <f t="shared" si="301"/>
        <v>18904959</v>
      </c>
      <c r="X431" s="16"/>
    </row>
    <row r="432" spans="1:24" ht="24" customHeight="1" x14ac:dyDescent="0.2">
      <c r="A432" s="22" t="s">
        <v>278</v>
      </c>
      <c r="B432" s="19" t="s">
        <v>118</v>
      </c>
      <c r="C432" s="19" t="s">
        <v>19</v>
      </c>
      <c r="D432" s="19" t="s">
        <v>279</v>
      </c>
      <c r="E432" s="19"/>
      <c r="F432" s="21">
        <f t="shared" ref="F432:W432" si="302">F433</f>
        <v>109854914.03</v>
      </c>
      <c r="G432" s="21">
        <f t="shared" si="302"/>
        <v>47826559</v>
      </c>
      <c r="H432" s="21">
        <f t="shared" si="302"/>
        <v>330000</v>
      </c>
      <c r="I432" s="21">
        <f t="shared" si="302"/>
        <v>0</v>
      </c>
      <c r="J432" s="21">
        <f t="shared" si="302"/>
        <v>110184914.03</v>
      </c>
      <c r="K432" s="21">
        <f t="shared" si="302"/>
        <v>47826559</v>
      </c>
      <c r="L432" s="21">
        <f t="shared" si="302"/>
        <v>57836557.880000003</v>
      </c>
      <c r="M432" s="21">
        <f t="shared" si="302"/>
        <v>18904959</v>
      </c>
      <c r="N432" s="21">
        <f t="shared" si="302"/>
        <v>0</v>
      </c>
      <c r="O432" s="21">
        <f t="shared" si="302"/>
        <v>0</v>
      </c>
      <c r="P432" s="21">
        <f t="shared" si="302"/>
        <v>57836557.880000003</v>
      </c>
      <c r="Q432" s="21">
        <f t="shared" si="302"/>
        <v>18904959</v>
      </c>
      <c r="R432" s="21">
        <f t="shared" si="302"/>
        <v>57836557.880000003</v>
      </c>
      <c r="S432" s="21">
        <f t="shared" si="302"/>
        <v>18904959</v>
      </c>
      <c r="T432" s="21">
        <f t="shared" si="302"/>
        <v>0</v>
      </c>
      <c r="U432" s="21">
        <f t="shared" si="302"/>
        <v>0</v>
      </c>
      <c r="V432" s="21">
        <f t="shared" si="302"/>
        <v>57836557.880000003</v>
      </c>
      <c r="W432" s="21">
        <f t="shared" si="302"/>
        <v>18904959</v>
      </c>
      <c r="X432" s="16"/>
    </row>
    <row r="433" spans="1:24" ht="24" customHeight="1" x14ac:dyDescent="0.2">
      <c r="A433" s="22" t="s">
        <v>386</v>
      </c>
      <c r="B433" s="19" t="s">
        <v>118</v>
      </c>
      <c r="C433" s="19" t="s">
        <v>19</v>
      </c>
      <c r="D433" s="19" t="s">
        <v>387</v>
      </c>
      <c r="E433" s="19"/>
      <c r="F433" s="21">
        <f t="shared" ref="F433:W433" si="303">F434+F445</f>
        <v>109854914.03</v>
      </c>
      <c r="G433" s="21">
        <f t="shared" si="303"/>
        <v>47826559</v>
      </c>
      <c r="H433" s="21">
        <f t="shared" si="303"/>
        <v>330000</v>
      </c>
      <c r="I433" s="21">
        <f t="shared" si="303"/>
        <v>0</v>
      </c>
      <c r="J433" s="21">
        <f t="shared" si="303"/>
        <v>110184914.03</v>
      </c>
      <c r="K433" s="21">
        <f t="shared" si="303"/>
        <v>47826559</v>
      </c>
      <c r="L433" s="21">
        <f t="shared" si="303"/>
        <v>57836557.880000003</v>
      </c>
      <c r="M433" s="21">
        <f t="shared" si="303"/>
        <v>18904959</v>
      </c>
      <c r="N433" s="21">
        <f t="shared" si="303"/>
        <v>0</v>
      </c>
      <c r="O433" s="21">
        <f t="shared" si="303"/>
        <v>0</v>
      </c>
      <c r="P433" s="21">
        <f t="shared" si="303"/>
        <v>57836557.880000003</v>
      </c>
      <c r="Q433" s="21">
        <f t="shared" si="303"/>
        <v>18904959</v>
      </c>
      <c r="R433" s="21">
        <f t="shared" si="303"/>
        <v>57836557.880000003</v>
      </c>
      <c r="S433" s="21">
        <f t="shared" si="303"/>
        <v>18904959</v>
      </c>
      <c r="T433" s="21">
        <f t="shared" si="303"/>
        <v>0</v>
      </c>
      <c r="U433" s="21">
        <f t="shared" si="303"/>
        <v>0</v>
      </c>
      <c r="V433" s="21">
        <f t="shared" si="303"/>
        <v>57836557.880000003</v>
      </c>
      <c r="W433" s="21">
        <f t="shared" si="303"/>
        <v>18904959</v>
      </c>
      <c r="X433" s="16"/>
    </row>
    <row r="434" spans="1:24" ht="24" customHeight="1" x14ac:dyDescent="0.2">
      <c r="A434" s="22" t="s">
        <v>388</v>
      </c>
      <c r="B434" s="19" t="s">
        <v>118</v>
      </c>
      <c r="C434" s="19" t="s">
        <v>19</v>
      </c>
      <c r="D434" s="19" t="s">
        <v>389</v>
      </c>
      <c r="E434" s="19"/>
      <c r="F434" s="21">
        <f t="shared" ref="F434:W434" si="304">F441+F443+F435+F437+F439</f>
        <v>71517044.890000001</v>
      </c>
      <c r="G434" s="21">
        <f t="shared" si="304"/>
        <v>18904959</v>
      </c>
      <c r="H434" s="21">
        <f t="shared" si="304"/>
        <v>0</v>
      </c>
      <c r="I434" s="21">
        <f t="shared" si="304"/>
        <v>0</v>
      </c>
      <c r="J434" s="21">
        <f t="shared" si="304"/>
        <v>71517044.890000001</v>
      </c>
      <c r="K434" s="21">
        <f t="shared" si="304"/>
        <v>18904959</v>
      </c>
      <c r="L434" s="21">
        <f t="shared" si="304"/>
        <v>51186557.880000003</v>
      </c>
      <c r="M434" s="21">
        <f t="shared" si="304"/>
        <v>18904959</v>
      </c>
      <c r="N434" s="21">
        <f t="shared" si="304"/>
        <v>0</v>
      </c>
      <c r="O434" s="21">
        <f t="shared" si="304"/>
        <v>0</v>
      </c>
      <c r="P434" s="21">
        <f t="shared" si="304"/>
        <v>51186557.880000003</v>
      </c>
      <c r="Q434" s="21">
        <f t="shared" si="304"/>
        <v>18904959</v>
      </c>
      <c r="R434" s="21">
        <f t="shared" si="304"/>
        <v>51186557.880000003</v>
      </c>
      <c r="S434" s="21">
        <f t="shared" si="304"/>
        <v>18904959</v>
      </c>
      <c r="T434" s="21">
        <f t="shared" si="304"/>
        <v>0</v>
      </c>
      <c r="U434" s="21">
        <f t="shared" si="304"/>
        <v>0</v>
      </c>
      <c r="V434" s="21">
        <f t="shared" si="304"/>
        <v>51186557.880000003</v>
      </c>
      <c r="W434" s="21">
        <f t="shared" si="304"/>
        <v>18904959</v>
      </c>
      <c r="X434" s="16"/>
    </row>
    <row r="435" spans="1:24" ht="36" customHeight="1" x14ac:dyDescent="0.2">
      <c r="A435" s="22" t="s">
        <v>390</v>
      </c>
      <c r="B435" s="19" t="s">
        <v>118</v>
      </c>
      <c r="C435" s="19" t="s">
        <v>19</v>
      </c>
      <c r="D435" s="19" t="s">
        <v>391</v>
      </c>
      <c r="E435" s="19"/>
      <c r="F435" s="21">
        <f t="shared" ref="F435:W435" si="305">F436</f>
        <v>18904959</v>
      </c>
      <c r="G435" s="21">
        <f t="shared" si="305"/>
        <v>18904959</v>
      </c>
      <c r="H435" s="21">
        <f t="shared" si="305"/>
        <v>0</v>
      </c>
      <c r="I435" s="21">
        <f t="shared" si="305"/>
        <v>0</v>
      </c>
      <c r="J435" s="21">
        <f t="shared" si="305"/>
        <v>18904959</v>
      </c>
      <c r="K435" s="21">
        <f t="shared" si="305"/>
        <v>18904959</v>
      </c>
      <c r="L435" s="21">
        <f t="shared" si="305"/>
        <v>18904959</v>
      </c>
      <c r="M435" s="21">
        <f t="shared" si="305"/>
        <v>18904959</v>
      </c>
      <c r="N435" s="21">
        <f t="shared" si="305"/>
        <v>0</v>
      </c>
      <c r="O435" s="21">
        <f t="shared" si="305"/>
        <v>0</v>
      </c>
      <c r="P435" s="21">
        <f t="shared" si="305"/>
        <v>18904959</v>
      </c>
      <c r="Q435" s="21">
        <f t="shared" si="305"/>
        <v>18904959</v>
      </c>
      <c r="R435" s="21">
        <f t="shared" si="305"/>
        <v>18904959</v>
      </c>
      <c r="S435" s="21">
        <f t="shared" si="305"/>
        <v>18904959</v>
      </c>
      <c r="T435" s="21">
        <f t="shared" si="305"/>
        <v>0</v>
      </c>
      <c r="U435" s="21">
        <f t="shared" si="305"/>
        <v>0</v>
      </c>
      <c r="V435" s="21">
        <f t="shared" si="305"/>
        <v>18904959</v>
      </c>
      <c r="W435" s="21">
        <f t="shared" si="305"/>
        <v>18904959</v>
      </c>
      <c r="X435" s="16"/>
    </row>
    <row r="436" spans="1:24" ht="24" customHeight="1" x14ac:dyDescent="0.2">
      <c r="A436" s="22" t="s">
        <v>31</v>
      </c>
      <c r="B436" s="19" t="s">
        <v>118</v>
      </c>
      <c r="C436" s="19" t="s">
        <v>19</v>
      </c>
      <c r="D436" s="19" t="s">
        <v>391</v>
      </c>
      <c r="E436" s="19" t="s">
        <v>55</v>
      </c>
      <c r="F436" s="21">
        <f>'[1]4.ведомства'!G1527</f>
        <v>18904959</v>
      </c>
      <c r="G436" s="21">
        <f>'[1]4.ведомства'!H1527</f>
        <v>18904959</v>
      </c>
      <c r="H436" s="21">
        <f>'[1]4.ведомства'!I1527</f>
        <v>0</v>
      </c>
      <c r="I436" s="21">
        <f>'[1]4.ведомства'!J1527</f>
        <v>0</v>
      </c>
      <c r="J436" s="21">
        <f>'[1]4.ведомства'!K1527</f>
        <v>18904959</v>
      </c>
      <c r="K436" s="21">
        <f>'[1]4.ведомства'!L1527</f>
        <v>18904959</v>
      </c>
      <c r="L436" s="21">
        <f>'[1]4.ведомства'!M1527</f>
        <v>18904959</v>
      </c>
      <c r="M436" s="21">
        <f>'[1]4.ведомства'!N1527</f>
        <v>18904959</v>
      </c>
      <c r="N436" s="21">
        <f>'[1]4.ведомства'!O1527</f>
        <v>0</v>
      </c>
      <c r="O436" s="21">
        <f>'[1]4.ведомства'!P1527</f>
        <v>0</v>
      </c>
      <c r="P436" s="21">
        <f>'[1]4.ведомства'!Q1527</f>
        <v>18904959</v>
      </c>
      <c r="Q436" s="21">
        <f>'[1]4.ведомства'!R1527</f>
        <v>18904959</v>
      </c>
      <c r="R436" s="21">
        <f>'[1]4.ведомства'!S1527</f>
        <v>18904959</v>
      </c>
      <c r="S436" s="21">
        <f>'[1]4.ведомства'!T1527</f>
        <v>18904959</v>
      </c>
      <c r="T436" s="21">
        <f>'[1]4.ведомства'!U1527</f>
        <v>0</v>
      </c>
      <c r="U436" s="21">
        <f>'[1]4.ведомства'!V1527</f>
        <v>0</v>
      </c>
      <c r="V436" s="21">
        <f>'[1]4.ведомства'!W1527</f>
        <v>18904959</v>
      </c>
      <c r="W436" s="21">
        <f>'[1]4.ведомства'!X1527</f>
        <v>18904959</v>
      </c>
      <c r="X436" s="16"/>
    </row>
    <row r="437" spans="1:24" ht="24" customHeight="1" x14ac:dyDescent="0.2">
      <c r="A437" s="22" t="s">
        <v>392</v>
      </c>
      <c r="B437" s="19" t="s">
        <v>118</v>
      </c>
      <c r="C437" s="19" t="s">
        <v>19</v>
      </c>
      <c r="D437" s="19" t="s">
        <v>393</v>
      </c>
      <c r="E437" s="19"/>
      <c r="F437" s="21">
        <f t="shared" ref="F437:W437" si="306">F438</f>
        <v>39702818</v>
      </c>
      <c r="G437" s="21">
        <f t="shared" si="306"/>
        <v>0</v>
      </c>
      <c r="H437" s="21">
        <f t="shared" si="306"/>
        <v>0</v>
      </c>
      <c r="I437" s="21">
        <f t="shared" si="306"/>
        <v>0</v>
      </c>
      <c r="J437" s="21">
        <f t="shared" si="306"/>
        <v>39702818</v>
      </c>
      <c r="K437" s="21">
        <f t="shared" si="306"/>
        <v>0</v>
      </c>
      <c r="L437" s="21">
        <f t="shared" si="306"/>
        <v>28865442.080000002</v>
      </c>
      <c r="M437" s="21">
        <f t="shared" si="306"/>
        <v>0</v>
      </c>
      <c r="N437" s="21">
        <f t="shared" si="306"/>
        <v>0</v>
      </c>
      <c r="O437" s="21">
        <f t="shared" si="306"/>
        <v>0</v>
      </c>
      <c r="P437" s="21">
        <f t="shared" si="306"/>
        <v>28865442.080000002</v>
      </c>
      <c r="Q437" s="21">
        <f t="shared" si="306"/>
        <v>0</v>
      </c>
      <c r="R437" s="21">
        <f t="shared" si="306"/>
        <v>28865442.080000002</v>
      </c>
      <c r="S437" s="21">
        <f t="shared" si="306"/>
        <v>0</v>
      </c>
      <c r="T437" s="21">
        <f t="shared" si="306"/>
        <v>0</v>
      </c>
      <c r="U437" s="21">
        <f t="shared" si="306"/>
        <v>0</v>
      </c>
      <c r="V437" s="21">
        <f t="shared" si="306"/>
        <v>28865442.080000002</v>
      </c>
      <c r="W437" s="21">
        <f t="shared" si="306"/>
        <v>0</v>
      </c>
      <c r="X437" s="16"/>
    </row>
    <row r="438" spans="1:24" ht="24" customHeight="1" x14ac:dyDescent="0.2">
      <c r="A438" s="22" t="s">
        <v>31</v>
      </c>
      <c r="B438" s="19" t="s">
        <v>118</v>
      </c>
      <c r="C438" s="19" t="s">
        <v>19</v>
      </c>
      <c r="D438" s="19" t="s">
        <v>393</v>
      </c>
      <c r="E438" s="19" t="s">
        <v>55</v>
      </c>
      <c r="F438" s="21">
        <f>'[1]4.ведомства'!G1529</f>
        <v>39702818</v>
      </c>
      <c r="G438" s="21">
        <f>'[1]4.ведомства'!H1529</f>
        <v>0</v>
      </c>
      <c r="H438" s="21">
        <f>'[1]4.ведомства'!I1529</f>
        <v>0</v>
      </c>
      <c r="I438" s="21">
        <f>'[1]4.ведомства'!J1529</f>
        <v>0</v>
      </c>
      <c r="J438" s="21">
        <f>'[1]4.ведомства'!K1529</f>
        <v>39702818</v>
      </c>
      <c r="K438" s="21">
        <f>'[1]4.ведомства'!L1529</f>
        <v>0</v>
      </c>
      <c r="L438" s="21">
        <f>'[1]4.ведомства'!M1529</f>
        <v>28865442.080000002</v>
      </c>
      <c r="M438" s="21">
        <f>'[1]4.ведомства'!N1529</f>
        <v>0</v>
      </c>
      <c r="N438" s="21">
        <f>'[1]4.ведомства'!O1529</f>
        <v>0</v>
      </c>
      <c r="O438" s="21">
        <f>'[1]4.ведомства'!P1529</f>
        <v>0</v>
      </c>
      <c r="P438" s="21">
        <f>'[1]4.ведомства'!Q1529</f>
        <v>28865442.080000002</v>
      </c>
      <c r="Q438" s="21">
        <f>'[1]4.ведомства'!R1529</f>
        <v>0</v>
      </c>
      <c r="R438" s="21">
        <f>'[1]4.ведомства'!S1529</f>
        <v>28865442.080000002</v>
      </c>
      <c r="S438" s="21">
        <f>'[1]4.ведомства'!T1529</f>
        <v>0</v>
      </c>
      <c r="T438" s="21">
        <f>'[1]4.ведомства'!U1529</f>
        <v>0</v>
      </c>
      <c r="U438" s="21">
        <f>'[1]4.ведомства'!V1529</f>
        <v>0</v>
      </c>
      <c r="V438" s="21">
        <f>'[1]4.ведомства'!W1529</f>
        <v>28865442.080000002</v>
      </c>
      <c r="W438" s="21">
        <f>'[1]4.ведомства'!X1529</f>
        <v>0</v>
      </c>
      <c r="X438" s="16"/>
    </row>
    <row r="439" spans="1:24" ht="48" customHeight="1" x14ac:dyDescent="0.2">
      <c r="A439" s="22" t="s">
        <v>394</v>
      </c>
      <c r="B439" s="19" t="s">
        <v>118</v>
      </c>
      <c r="C439" s="19" t="s">
        <v>19</v>
      </c>
      <c r="D439" s="19" t="s">
        <v>395</v>
      </c>
      <c r="E439" s="19"/>
      <c r="F439" s="21">
        <f t="shared" ref="F439:W439" si="307">F440</f>
        <v>8859281.4199999999</v>
      </c>
      <c r="G439" s="21">
        <f t="shared" si="307"/>
        <v>0</v>
      </c>
      <c r="H439" s="21">
        <f t="shared" si="307"/>
        <v>0</v>
      </c>
      <c r="I439" s="21">
        <f t="shared" si="307"/>
        <v>0</v>
      </c>
      <c r="J439" s="21">
        <f t="shared" si="307"/>
        <v>8859281.4199999999</v>
      </c>
      <c r="K439" s="21">
        <f t="shared" si="307"/>
        <v>0</v>
      </c>
      <c r="L439" s="21">
        <f t="shared" si="307"/>
        <v>0</v>
      </c>
      <c r="M439" s="21">
        <f t="shared" si="307"/>
        <v>0</v>
      </c>
      <c r="N439" s="21">
        <f t="shared" si="307"/>
        <v>0</v>
      </c>
      <c r="O439" s="21">
        <f t="shared" si="307"/>
        <v>0</v>
      </c>
      <c r="P439" s="21">
        <f t="shared" si="307"/>
        <v>0</v>
      </c>
      <c r="Q439" s="21">
        <f t="shared" si="307"/>
        <v>0</v>
      </c>
      <c r="R439" s="21">
        <f t="shared" si="307"/>
        <v>0</v>
      </c>
      <c r="S439" s="21">
        <f t="shared" si="307"/>
        <v>0</v>
      </c>
      <c r="T439" s="21">
        <f t="shared" si="307"/>
        <v>0</v>
      </c>
      <c r="U439" s="21">
        <f t="shared" si="307"/>
        <v>0</v>
      </c>
      <c r="V439" s="21">
        <f t="shared" si="307"/>
        <v>0</v>
      </c>
      <c r="W439" s="21">
        <f t="shared" si="307"/>
        <v>0</v>
      </c>
      <c r="X439" s="16"/>
    </row>
    <row r="440" spans="1:24" ht="24" customHeight="1" x14ac:dyDescent="0.2">
      <c r="A440" s="22" t="s">
        <v>31</v>
      </c>
      <c r="B440" s="19" t="s">
        <v>118</v>
      </c>
      <c r="C440" s="19" t="s">
        <v>19</v>
      </c>
      <c r="D440" s="19" t="s">
        <v>395</v>
      </c>
      <c r="E440" s="19" t="s">
        <v>55</v>
      </c>
      <c r="F440" s="21">
        <f>'[1]4.ведомства'!G1531</f>
        <v>8859281.4199999999</v>
      </c>
      <c r="G440" s="21">
        <f>'[1]4.ведомства'!H1531</f>
        <v>0</v>
      </c>
      <c r="H440" s="21">
        <f>'[1]4.ведомства'!I1531</f>
        <v>0</v>
      </c>
      <c r="I440" s="21">
        <f>'[1]4.ведомства'!J1531</f>
        <v>0</v>
      </c>
      <c r="J440" s="21">
        <f>'[1]4.ведомства'!K1531</f>
        <v>8859281.4199999999</v>
      </c>
      <c r="K440" s="21">
        <f>'[1]4.ведомства'!L1531</f>
        <v>0</v>
      </c>
      <c r="L440" s="21">
        <f>'[1]4.ведомства'!M1531</f>
        <v>0</v>
      </c>
      <c r="M440" s="21">
        <f>'[1]4.ведомства'!N1531</f>
        <v>0</v>
      </c>
      <c r="N440" s="21">
        <f>'[1]4.ведомства'!O1531</f>
        <v>0</v>
      </c>
      <c r="O440" s="21">
        <f>'[1]4.ведомства'!P1531</f>
        <v>0</v>
      </c>
      <c r="P440" s="21">
        <f>'[1]4.ведомства'!Q1531</f>
        <v>0</v>
      </c>
      <c r="Q440" s="21">
        <f>'[1]4.ведомства'!R1531</f>
        <v>0</v>
      </c>
      <c r="R440" s="21">
        <f>'[1]4.ведомства'!S1531</f>
        <v>0</v>
      </c>
      <c r="S440" s="21">
        <f>'[1]4.ведомства'!T1531</f>
        <v>0</v>
      </c>
      <c r="T440" s="21">
        <f>'[1]4.ведомства'!U1531</f>
        <v>0</v>
      </c>
      <c r="U440" s="21">
        <f>'[1]4.ведомства'!V1531</f>
        <v>0</v>
      </c>
      <c r="V440" s="21">
        <f>'[1]4.ведомства'!W1531</f>
        <v>0</v>
      </c>
      <c r="W440" s="21">
        <f>'[1]4.ведомства'!X1531</f>
        <v>0</v>
      </c>
      <c r="X440" s="16"/>
    </row>
    <row r="441" spans="1:24" ht="36" customHeight="1" x14ac:dyDescent="0.2">
      <c r="A441" s="23" t="s">
        <v>396</v>
      </c>
      <c r="B441" s="19" t="s">
        <v>118</v>
      </c>
      <c r="C441" s="19" t="s">
        <v>19</v>
      </c>
      <c r="D441" s="19" t="s">
        <v>397</v>
      </c>
      <c r="E441" s="19"/>
      <c r="F441" s="21">
        <f t="shared" ref="F441:W441" si="308">F442</f>
        <v>4049986.4699999997</v>
      </c>
      <c r="G441" s="21">
        <f t="shared" si="308"/>
        <v>0</v>
      </c>
      <c r="H441" s="21">
        <f t="shared" si="308"/>
        <v>0</v>
      </c>
      <c r="I441" s="21">
        <f t="shared" si="308"/>
        <v>0</v>
      </c>
      <c r="J441" s="21">
        <f t="shared" si="308"/>
        <v>4049986.4699999997</v>
      </c>
      <c r="K441" s="21">
        <f t="shared" si="308"/>
        <v>0</v>
      </c>
      <c r="L441" s="21">
        <f t="shared" si="308"/>
        <v>3416156.8</v>
      </c>
      <c r="M441" s="21">
        <f t="shared" si="308"/>
        <v>0</v>
      </c>
      <c r="N441" s="21">
        <f t="shared" si="308"/>
        <v>0</v>
      </c>
      <c r="O441" s="21">
        <f t="shared" si="308"/>
        <v>0</v>
      </c>
      <c r="P441" s="21">
        <f t="shared" si="308"/>
        <v>3416156.8</v>
      </c>
      <c r="Q441" s="21">
        <f t="shared" si="308"/>
        <v>0</v>
      </c>
      <c r="R441" s="21">
        <f t="shared" si="308"/>
        <v>3416156.8</v>
      </c>
      <c r="S441" s="21">
        <f t="shared" si="308"/>
        <v>0</v>
      </c>
      <c r="T441" s="21">
        <f t="shared" si="308"/>
        <v>0</v>
      </c>
      <c r="U441" s="21">
        <f t="shared" si="308"/>
        <v>0</v>
      </c>
      <c r="V441" s="21">
        <f t="shared" si="308"/>
        <v>3416156.8</v>
      </c>
      <c r="W441" s="21">
        <f t="shared" si="308"/>
        <v>0</v>
      </c>
      <c r="X441" s="16"/>
    </row>
    <row r="442" spans="1:24" ht="24" customHeight="1" x14ac:dyDescent="0.2">
      <c r="A442" s="22" t="s">
        <v>31</v>
      </c>
      <c r="B442" s="19" t="s">
        <v>118</v>
      </c>
      <c r="C442" s="19" t="s">
        <v>19</v>
      </c>
      <c r="D442" s="19" t="s">
        <v>397</v>
      </c>
      <c r="E442" s="19" t="s">
        <v>55</v>
      </c>
      <c r="F442" s="21">
        <f>'[1]4.ведомства'!G1533</f>
        <v>4049986.4699999997</v>
      </c>
      <c r="G442" s="21">
        <f>'[1]4.ведомства'!H1533</f>
        <v>0</v>
      </c>
      <c r="H442" s="21">
        <f>'[1]4.ведомства'!I1533</f>
        <v>0</v>
      </c>
      <c r="I442" s="21">
        <f>'[1]4.ведомства'!J1533</f>
        <v>0</v>
      </c>
      <c r="J442" s="21">
        <f>'[1]4.ведомства'!K1533</f>
        <v>4049986.4699999997</v>
      </c>
      <c r="K442" s="21">
        <f>'[1]4.ведомства'!L1533</f>
        <v>0</v>
      </c>
      <c r="L442" s="21">
        <f>'[1]4.ведомства'!M1533</f>
        <v>3416156.8</v>
      </c>
      <c r="M442" s="21">
        <f>'[1]4.ведомства'!N1533</f>
        <v>0</v>
      </c>
      <c r="N442" s="21">
        <f>'[1]4.ведомства'!O1533</f>
        <v>0</v>
      </c>
      <c r="O442" s="21">
        <f>'[1]4.ведомства'!P1533</f>
        <v>0</v>
      </c>
      <c r="P442" s="21">
        <f>'[1]4.ведомства'!Q1533</f>
        <v>3416156.8</v>
      </c>
      <c r="Q442" s="21">
        <f>'[1]4.ведомства'!R1533</f>
        <v>0</v>
      </c>
      <c r="R442" s="21">
        <f>'[1]4.ведомства'!S1533</f>
        <v>3416156.8</v>
      </c>
      <c r="S442" s="21">
        <f>'[1]4.ведомства'!T1533</f>
        <v>0</v>
      </c>
      <c r="T442" s="21">
        <f>'[1]4.ведомства'!U1533</f>
        <v>0</v>
      </c>
      <c r="U442" s="21">
        <f>'[1]4.ведомства'!V1533</f>
        <v>0</v>
      </c>
      <c r="V442" s="21">
        <f>'[1]4.ведомства'!W1533</f>
        <v>3416156.8</v>
      </c>
      <c r="W442" s="21">
        <f>'[1]4.ведомства'!X1533</f>
        <v>0</v>
      </c>
      <c r="X442" s="16"/>
    </row>
    <row r="443" spans="1:24" ht="24" customHeight="1" x14ac:dyDescent="0.2">
      <c r="A443" s="23" t="s">
        <v>398</v>
      </c>
      <c r="B443" s="19" t="s">
        <v>118</v>
      </c>
      <c r="C443" s="19" t="s">
        <v>19</v>
      </c>
      <c r="D443" s="19" t="s">
        <v>399</v>
      </c>
      <c r="E443" s="19"/>
      <c r="F443" s="21">
        <f t="shared" ref="F443:W443" si="309">F444</f>
        <v>0</v>
      </c>
      <c r="G443" s="21">
        <f t="shared" si="309"/>
        <v>0</v>
      </c>
      <c r="H443" s="21">
        <f t="shared" si="309"/>
        <v>0</v>
      </c>
      <c r="I443" s="21">
        <f t="shared" si="309"/>
        <v>0</v>
      </c>
      <c r="J443" s="21">
        <f t="shared" si="309"/>
        <v>0</v>
      </c>
      <c r="K443" s="21">
        <f t="shared" si="309"/>
        <v>0</v>
      </c>
      <c r="L443" s="21">
        <f t="shared" si="309"/>
        <v>0</v>
      </c>
      <c r="M443" s="21">
        <f t="shared" si="309"/>
        <v>0</v>
      </c>
      <c r="N443" s="21">
        <f t="shared" si="309"/>
        <v>0</v>
      </c>
      <c r="O443" s="21">
        <f t="shared" si="309"/>
        <v>0</v>
      </c>
      <c r="P443" s="21">
        <f t="shared" si="309"/>
        <v>0</v>
      </c>
      <c r="Q443" s="21">
        <f t="shared" si="309"/>
        <v>0</v>
      </c>
      <c r="R443" s="21">
        <f t="shared" si="309"/>
        <v>0</v>
      </c>
      <c r="S443" s="21">
        <f t="shared" si="309"/>
        <v>0</v>
      </c>
      <c r="T443" s="21">
        <f t="shared" si="309"/>
        <v>0</v>
      </c>
      <c r="U443" s="21">
        <f t="shared" si="309"/>
        <v>0</v>
      </c>
      <c r="V443" s="21">
        <f t="shared" si="309"/>
        <v>0</v>
      </c>
      <c r="W443" s="21">
        <f t="shared" si="309"/>
        <v>0</v>
      </c>
      <c r="X443" s="16"/>
    </row>
    <row r="444" spans="1:24" ht="24" customHeight="1" x14ac:dyDescent="0.2">
      <c r="A444" s="22" t="s">
        <v>31</v>
      </c>
      <c r="B444" s="19" t="s">
        <v>118</v>
      </c>
      <c r="C444" s="19" t="s">
        <v>19</v>
      </c>
      <c r="D444" s="19" t="s">
        <v>399</v>
      </c>
      <c r="E444" s="19" t="s">
        <v>55</v>
      </c>
      <c r="F444" s="21">
        <f>'[1]4.ведомства'!G1072</f>
        <v>0</v>
      </c>
      <c r="G444" s="21">
        <f>'[1]4.ведомства'!H1072</f>
        <v>0</v>
      </c>
      <c r="H444" s="21">
        <f>'[1]4.ведомства'!I1072</f>
        <v>0</v>
      </c>
      <c r="I444" s="21">
        <f>'[1]4.ведомства'!J1072</f>
        <v>0</v>
      </c>
      <c r="J444" s="21">
        <f>'[1]4.ведомства'!K1072</f>
        <v>0</v>
      </c>
      <c r="K444" s="21">
        <f>'[1]4.ведомства'!L1072</f>
        <v>0</v>
      </c>
      <c r="L444" s="21">
        <f>'[1]4.ведомства'!M1072</f>
        <v>0</v>
      </c>
      <c r="M444" s="21">
        <f>'[1]4.ведомства'!N1072</f>
        <v>0</v>
      </c>
      <c r="N444" s="21">
        <f>'[1]4.ведомства'!O1072</f>
        <v>0</v>
      </c>
      <c r="O444" s="21">
        <f>'[1]4.ведомства'!P1072</f>
        <v>0</v>
      </c>
      <c r="P444" s="21">
        <f>'[1]4.ведомства'!Q1072</f>
        <v>0</v>
      </c>
      <c r="Q444" s="21">
        <f>'[1]4.ведомства'!R1072</f>
        <v>0</v>
      </c>
      <c r="R444" s="21">
        <f>'[1]4.ведомства'!S1072</f>
        <v>0</v>
      </c>
      <c r="S444" s="21">
        <f>'[1]4.ведомства'!T1072</f>
        <v>0</v>
      </c>
      <c r="T444" s="21">
        <f>'[1]4.ведомства'!U1072</f>
        <v>0</v>
      </c>
      <c r="U444" s="21">
        <f>'[1]4.ведомства'!V1072</f>
        <v>0</v>
      </c>
      <c r="V444" s="21">
        <f>'[1]4.ведомства'!W1072</f>
        <v>0</v>
      </c>
      <c r="W444" s="21">
        <f>'[1]4.ведомства'!X1072</f>
        <v>0</v>
      </c>
      <c r="X444" s="16"/>
    </row>
    <row r="445" spans="1:24" ht="24" customHeight="1" x14ac:dyDescent="0.2">
      <c r="A445" s="22" t="s">
        <v>400</v>
      </c>
      <c r="B445" s="19" t="s">
        <v>118</v>
      </c>
      <c r="C445" s="19" t="s">
        <v>19</v>
      </c>
      <c r="D445" s="19" t="s">
        <v>401</v>
      </c>
      <c r="E445" s="19"/>
      <c r="F445" s="21">
        <f>F449+F451+F446</f>
        <v>38337869.140000001</v>
      </c>
      <c r="G445" s="21">
        <f t="shared" ref="G445:W445" si="310">G449+G451+G446</f>
        <v>28921600</v>
      </c>
      <c r="H445" s="21">
        <f t="shared" si="310"/>
        <v>330000</v>
      </c>
      <c r="I445" s="21">
        <f t="shared" si="310"/>
        <v>0</v>
      </c>
      <c r="J445" s="21">
        <f t="shared" si="310"/>
        <v>38667869.140000001</v>
      </c>
      <c r="K445" s="21">
        <f t="shared" si="310"/>
        <v>28921600</v>
      </c>
      <c r="L445" s="21">
        <f t="shared" si="310"/>
        <v>6650000</v>
      </c>
      <c r="M445" s="21">
        <f t="shared" si="310"/>
        <v>0</v>
      </c>
      <c r="N445" s="21">
        <f t="shared" si="310"/>
        <v>0</v>
      </c>
      <c r="O445" s="21">
        <f t="shared" si="310"/>
        <v>0</v>
      </c>
      <c r="P445" s="21">
        <f t="shared" si="310"/>
        <v>6650000</v>
      </c>
      <c r="Q445" s="21">
        <f t="shared" si="310"/>
        <v>0</v>
      </c>
      <c r="R445" s="21">
        <f t="shared" si="310"/>
        <v>6650000</v>
      </c>
      <c r="S445" s="21">
        <f t="shared" si="310"/>
        <v>0</v>
      </c>
      <c r="T445" s="21">
        <f t="shared" si="310"/>
        <v>0</v>
      </c>
      <c r="U445" s="21">
        <f t="shared" si="310"/>
        <v>0</v>
      </c>
      <c r="V445" s="21">
        <f t="shared" si="310"/>
        <v>6650000</v>
      </c>
      <c r="W445" s="21">
        <f t="shared" si="310"/>
        <v>0</v>
      </c>
      <c r="X445" s="16"/>
    </row>
    <row r="446" spans="1:24" ht="36" customHeight="1" x14ac:dyDescent="0.2">
      <c r="A446" s="38" t="s">
        <v>316</v>
      </c>
      <c r="B446" s="19" t="s">
        <v>118</v>
      </c>
      <c r="C446" s="19" t="s">
        <v>19</v>
      </c>
      <c r="D446" s="19" t="s">
        <v>402</v>
      </c>
      <c r="E446" s="19"/>
      <c r="F446" s="21">
        <f>F447+F448</f>
        <v>28924500</v>
      </c>
      <c r="G446" s="21">
        <f t="shared" ref="G446:W446" si="311">G447+G448</f>
        <v>28921600</v>
      </c>
      <c r="H446" s="21">
        <f t="shared" si="311"/>
        <v>0</v>
      </c>
      <c r="I446" s="21">
        <f t="shared" si="311"/>
        <v>0</v>
      </c>
      <c r="J446" s="21">
        <f t="shared" si="311"/>
        <v>28924500</v>
      </c>
      <c r="K446" s="21">
        <f t="shared" si="311"/>
        <v>28921600</v>
      </c>
      <c r="L446" s="21">
        <f t="shared" si="311"/>
        <v>0</v>
      </c>
      <c r="M446" s="21">
        <f t="shared" si="311"/>
        <v>0</v>
      </c>
      <c r="N446" s="21">
        <f t="shared" si="311"/>
        <v>0</v>
      </c>
      <c r="O446" s="21">
        <f t="shared" si="311"/>
        <v>0</v>
      </c>
      <c r="P446" s="21">
        <f t="shared" si="311"/>
        <v>0</v>
      </c>
      <c r="Q446" s="21">
        <f t="shared" si="311"/>
        <v>0</v>
      </c>
      <c r="R446" s="21">
        <f t="shared" si="311"/>
        <v>0</v>
      </c>
      <c r="S446" s="21">
        <f t="shared" si="311"/>
        <v>0</v>
      </c>
      <c r="T446" s="21">
        <f t="shared" si="311"/>
        <v>0</v>
      </c>
      <c r="U446" s="21">
        <f t="shared" si="311"/>
        <v>0</v>
      </c>
      <c r="V446" s="21">
        <f t="shared" si="311"/>
        <v>0</v>
      </c>
      <c r="W446" s="21">
        <f t="shared" si="311"/>
        <v>0</v>
      </c>
      <c r="X446" s="16"/>
    </row>
    <row r="447" spans="1:24" ht="24" customHeight="1" x14ac:dyDescent="0.2">
      <c r="A447" s="22" t="s">
        <v>31</v>
      </c>
      <c r="B447" s="19" t="s">
        <v>118</v>
      </c>
      <c r="C447" s="19" t="s">
        <v>19</v>
      </c>
      <c r="D447" s="19" t="s">
        <v>402</v>
      </c>
      <c r="E447" s="19" t="s">
        <v>55</v>
      </c>
      <c r="F447" s="21">
        <f>'[1]4.ведомства'!G1536</f>
        <v>0</v>
      </c>
      <c r="G447" s="21">
        <f>'[1]4.ведомства'!H1536</f>
        <v>0</v>
      </c>
      <c r="H447" s="21">
        <f>'[1]4.ведомства'!I1536</f>
        <v>0</v>
      </c>
      <c r="I447" s="21">
        <f>'[1]4.ведомства'!J1536</f>
        <v>0</v>
      </c>
      <c r="J447" s="21">
        <f>'[1]4.ведомства'!K1536</f>
        <v>0</v>
      </c>
      <c r="K447" s="21">
        <f>'[1]4.ведомства'!L1536</f>
        <v>0</v>
      </c>
      <c r="L447" s="21">
        <f>'[1]4.ведомства'!M1536</f>
        <v>0</v>
      </c>
      <c r="M447" s="21">
        <f>'[1]4.ведомства'!N1536</f>
        <v>0</v>
      </c>
      <c r="N447" s="21">
        <f>'[1]4.ведомства'!O1536</f>
        <v>0</v>
      </c>
      <c r="O447" s="21">
        <f>'[1]4.ведомства'!P1536</f>
        <v>0</v>
      </c>
      <c r="P447" s="21">
        <f>'[1]4.ведомства'!Q1536</f>
        <v>0</v>
      </c>
      <c r="Q447" s="21">
        <f>'[1]4.ведомства'!R1536</f>
        <v>0</v>
      </c>
      <c r="R447" s="21">
        <f>'[1]4.ведомства'!S1536</f>
        <v>0</v>
      </c>
      <c r="S447" s="21">
        <f>'[1]4.ведомства'!T1536</f>
        <v>0</v>
      </c>
      <c r="T447" s="21">
        <f>'[1]4.ведомства'!U1536</f>
        <v>0</v>
      </c>
      <c r="U447" s="21">
        <f>'[1]4.ведомства'!V1536</f>
        <v>0</v>
      </c>
      <c r="V447" s="21">
        <f>'[1]4.ведомства'!W1536</f>
        <v>0</v>
      </c>
      <c r="W447" s="21">
        <f>'[1]4.ведомства'!X1536</f>
        <v>0</v>
      </c>
      <c r="X447" s="16"/>
    </row>
    <row r="448" spans="1:24" ht="24" customHeight="1" x14ac:dyDescent="0.2">
      <c r="A448" s="22" t="s">
        <v>148</v>
      </c>
      <c r="B448" s="19" t="s">
        <v>118</v>
      </c>
      <c r="C448" s="19" t="s">
        <v>19</v>
      </c>
      <c r="D448" s="19"/>
      <c r="E448" s="19" t="s">
        <v>403</v>
      </c>
      <c r="F448" s="21">
        <f>'[1]4.ведомства'!G1075</f>
        <v>28924500</v>
      </c>
      <c r="G448" s="21">
        <f>'[1]4.ведомства'!H1075</f>
        <v>28921600</v>
      </c>
      <c r="H448" s="21">
        <f>'[1]4.ведомства'!I1075</f>
        <v>0</v>
      </c>
      <c r="I448" s="21">
        <f>'[1]4.ведомства'!J1075</f>
        <v>0</v>
      </c>
      <c r="J448" s="21">
        <f>'[1]4.ведомства'!K1075</f>
        <v>28924500</v>
      </c>
      <c r="K448" s="21">
        <f>'[1]4.ведомства'!L1075</f>
        <v>28921600</v>
      </c>
      <c r="L448" s="21">
        <f>'[1]4.ведомства'!M1075</f>
        <v>0</v>
      </c>
      <c r="M448" s="21">
        <f>'[1]4.ведомства'!N1075</f>
        <v>0</v>
      </c>
      <c r="N448" s="21">
        <f>'[1]4.ведомства'!O1075</f>
        <v>0</v>
      </c>
      <c r="O448" s="21">
        <f>'[1]4.ведомства'!P1075</f>
        <v>0</v>
      </c>
      <c r="P448" s="21">
        <f>'[1]4.ведомства'!Q1075</f>
        <v>0</v>
      </c>
      <c r="Q448" s="21">
        <f>'[1]4.ведомства'!R1075</f>
        <v>0</v>
      </c>
      <c r="R448" s="21">
        <f>'[1]4.ведомства'!S1075</f>
        <v>0</v>
      </c>
      <c r="S448" s="21">
        <f>'[1]4.ведомства'!T1075</f>
        <v>0</v>
      </c>
      <c r="T448" s="21">
        <f>'[1]4.ведомства'!U1075</f>
        <v>0</v>
      </c>
      <c r="U448" s="21">
        <f>'[1]4.ведомства'!V1075</f>
        <v>0</v>
      </c>
      <c r="V448" s="21">
        <f>'[1]4.ведомства'!W1075</f>
        <v>0</v>
      </c>
      <c r="W448" s="21">
        <f>'[1]4.ведомства'!X1075</f>
        <v>0</v>
      </c>
      <c r="X448" s="16"/>
    </row>
    <row r="449" spans="1:24" ht="12" customHeight="1" x14ac:dyDescent="0.2">
      <c r="A449" s="22" t="s">
        <v>404</v>
      </c>
      <c r="B449" s="19" t="s">
        <v>118</v>
      </c>
      <c r="C449" s="19" t="s">
        <v>19</v>
      </c>
      <c r="D449" s="19" t="s">
        <v>405</v>
      </c>
      <c r="E449" s="19"/>
      <c r="F449" s="21">
        <f t="shared" ref="F449:W449" si="312">F450</f>
        <v>9413369.1400000006</v>
      </c>
      <c r="G449" s="21">
        <f t="shared" si="312"/>
        <v>0</v>
      </c>
      <c r="H449" s="21">
        <f t="shared" si="312"/>
        <v>330000</v>
      </c>
      <c r="I449" s="21">
        <f t="shared" si="312"/>
        <v>0</v>
      </c>
      <c r="J449" s="21">
        <f t="shared" si="312"/>
        <v>9743369.1400000006</v>
      </c>
      <c r="K449" s="21">
        <f t="shared" si="312"/>
        <v>0</v>
      </c>
      <c r="L449" s="21">
        <f t="shared" si="312"/>
        <v>6650000</v>
      </c>
      <c r="M449" s="21">
        <f t="shared" si="312"/>
        <v>0</v>
      </c>
      <c r="N449" s="21">
        <f t="shared" si="312"/>
        <v>0</v>
      </c>
      <c r="O449" s="21">
        <f t="shared" si="312"/>
        <v>0</v>
      </c>
      <c r="P449" s="21">
        <f t="shared" si="312"/>
        <v>6650000</v>
      </c>
      <c r="Q449" s="21">
        <f t="shared" si="312"/>
        <v>0</v>
      </c>
      <c r="R449" s="21">
        <f t="shared" si="312"/>
        <v>6650000</v>
      </c>
      <c r="S449" s="21">
        <f t="shared" si="312"/>
        <v>0</v>
      </c>
      <c r="T449" s="21">
        <f t="shared" si="312"/>
        <v>0</v>
      </c>
      <c r="U449" s="21">
        <f t="shared" si="312"/>
        <v>0</v>
      </c>
      <c r="V449" s="21">
        <f t="shared" si="312"/>
        <v>6650000</v>
      </c>
      <c r="W449" s="21">
        <f t="shared" si="312"/>
        <v>0</v>
      </c>
      <c r="X449" s="16"/>
    </row>
    <row r="450" spans="1:24" ht="24" customHeight="1" x14ac:dyDescent="0.2">
      <c r="A450" s="22" t="s">
        <v>31</v>
      </c>
      <c r="B450" s="19" t="s">
        <v>118</v>
      </c>
      <c r="C450" s="19" t="s">
        <v>19</v>
      </c>
      <c r="D450" s="19" t="s">
        <v>405</v>
      </c>
      <c r="E450" s="19" t="s">
        <v>55</v>
      </c>
      <c r="F450" s="21">
        <f>'[1]4.ведомства'!G1538</f>
        <v>9413369.1400000006</v>
      </c>
      <c r="G450" s="21">
        <f>'[1]4.ведомства'!H1538</f>
        <v>0</v>
      </c>
      <c r="H450" s="21">
        <f>'[1]4.ведомства'!I1538</f>
        <v>330000</v>
      </c>
      <c r="I450" s="21">
        <f>'[1]4.ведомства'!J1538</f>
        <v>0</v>
      </c>
      <c r="J450" s="21">
        <f>'[1]4.ведомства'!K1538</f>
        <v>9743369.1400000006</v>
      </c>
      <c r="K450" s="21">
        <f>'[1]4.ведомства'!L1538</f>
        <v>0</v>
      </c>
      <c r="L450" s="21">
        <f>'[1]4.ведомства'!M1538</f>
        <v>6650000</v>
      </c>
      <c r="M450" s="21">
        <f>'[1]4.ведомства'!N1538</f>
        <v>0</v>
      </c>
      <c r="N450" s="21">
        <f>'[1]4.ведомства'!O1538</f>
        <v>0</v>
      </c>
      <c r="O450" s="21">
        <f>'[1]4.ведомства'!P1538</f>
        <v>0</v>
      </c>
      <c r="P450" s="21">
        <f>'[1]4.ведомства'!Q1538</f>
        <v>6650000</v>
      </c>
      <c r="Q450" s="21">
        <f>'[1]4.ведомства'!R1538</f>
        <v>0</v>
      </c>
      <c r="R450" s="21">
        <f>'[1]4.ведомства'!S1538</f>
        <v>6650000</v>
      </c>
      <c r="S450" s="21">
        <f>'[1]4.ведомства'!T1538</f>
        <v>0</v>
      </c>
      <c r="T450" s="21">
        <f>'[1]4.ведомства'!U1538</f>
        <v>0</v>
      </c>
      <c r="U450" s="21">
        <f>'[1]4.ведомства'!V1538</f>
        <v>0</v>
      </c>
      <c r="V450" s="21">
        <f>'[1]4.ведомства'!W1538</f>
        <v>6650000</v>
      </c>
      <c r="W450" s="21">
        <f>'[1]4.ведомства'!X1538</f>
        <v>0</v>
      </c>
      <c r="X450" s="16"/>
    </row>
    <row r="451" spans="1:24" ht="24" customHeight="1" x14ac:dyDescent="0.2">
      <c r="A451" s="23" t="s">
        <v>406</v>
      </c>
      <c r="B451" s="19" t="s">
        <v>118</v>
      </c>
      <c r="C451" s="19" t="s">
        <v>19</v>
      </c>
      <c r="D451" s="19" t="s">
        <v>407</v>
      </c>
      <c r="E451" s="19"/>
      <c r="F451" s="21">
        <f t="shared" ref="F451:W451" si="313">F452</f>
        <v>0</v>
      </c>
      <c r="G451" s="21">
        <f t="shared" si="313"/>
        <v>0</v>
      </c>
      <c r="H451" s="21">
        <f t="shared" si="313"/>
        <v>0</v>
      </c>
      <c r="I451" s="21">
        <f t="shared" si="313"/>
        <v>0</v>
      </c>
      <c r="J451" s="21">
        <f t="shared" si="313"/>
        <v>0</v>
      </c>
      <c r="K451" s="21">
        <f t="shared" si="313"/>
        <v>0</v>
      </c>
      <c r="L451" s="21">
        <f t="shared" si="313"/>
        <v>0</v>
      </c>
      <c r="M451" s="21">
        <f t="shared" si="313"/>
        <v>0</v>
      </c>
      <c r="N451" s="21">
        <f t="shared" si="313"/>
        <v>0</v>
      </c>
      <c r="O451" s="21">
        <f t="shared" si="313"/>
        <v>0</v>
      </c>
      <c r="P451" s="21">
        <f t="shared" si="313"/>
        <v>0</v>
      </c>
      <c r="Q451" s="21">
        <f t="shared" si="313"/>
        <v>0</v>
      </c>
      <c r="R451" s="21">
        <f t="shared" si="313"/>
        <v>0</v>
      </c>
      <c r="S451" s="21">
        <f t="shared" si="313"/>
        <v>0</v>
      </c>
      <c r="T451" s="21">
        <f t="shared" si="313"/>
        <v>0</v>
      </c>
      <c r="U451" s="21">
        <f t="shared" si="313"/>
        <v>0</v>
      </c>
      <c r="V451" s="21">
        <f t="shared" si="313"/>
        <v>0</v>
      </c>
      <c r="W451" s="21">
        <f t="shared" si="313"/>
        <v>0</v>
      </c>
      <c r="X451" s="16"/>
    </row>
    <row r="452" spans="1:24" ht="24" customHeight="1" x14ac:dyDescent="0.2">
      <c r="A452" s="22" t="s">
        <v>31</v>
      </c>
      <c r="B452" s="19" t="s">
        <v>118</v>
      </c>
      <c r="C452" s="19" t="s">
        <v>19</v>
      </c>
      <c r="D452" s="19" t="s">
        <v>407</v>
      </c>
      <c r="E452" s="19" t="s">
        <v>55</v>
      </c>
      <c r="F452" s="21">
        <f>'[1]4.ведомства'!G1077</f>
        <v>0</v>
      </c>
      <c r="G452" s="21">
        <f>'[1]4.ведомства'!H1077</f>
        <v>0</v>
      </c>
      <c r="H452" s="21">
        <f>'[1]4.ведомства'!I1077</f>
        <v>0</v>
      </c>
      <c r="I452" s="21">
        <f>'[1]4.ведомства'!J1077</f>
        <v>0</v>
      </c>
      <c r="J452" s="21">
        <f>'[1]4.ведомства'!K1077</f>
        <v>0</v>
      </c>
      <c r="K452" s="21">
        <f>'[1]4.ведомства'!L1077</f>
        <v>0</v>
      </c>
      <c r="L452" s="21">
        <f>'[1]4.ведомства'!M1077</f>
        <v>0</v>
      </c>
      <c r="M452" s="21">
        <f>'[1]4.ведомства'!N1077</f>
        <v>0</v>
      </c>
      <c r="N452" s="21">
        <f>'[1]4.ведомства'!O1077</f>
        <v>0</v>
      </c>
      <c r="O452" s="21">
        <f>'[1]4.ведомства'!P1077</f>
        <v>0</v>
      </c>
      <c r="P452" s="21">
        <f>'[1]4.ведомства'!Q1077</f>
        <v>0</v>
      </c>
      <c r="Q452" s="21">
        <f>'[1]4.ведомства'!R1077</f>
        <v>0</v>
      </c>
      <c r="R452" s="21">
        <f>'[1]4.ведомства'!S1077</f>
        <v>0</v>
      </c>
      <c r="S452" s="21">
        <f>'[1]4.ведомства'!T1077</f>
        <v>0</v>
      </c>
      <c r="T452" s="21">
        <f>'[1]4.ведомства'!U1077</f>
        <v>0</v>
      </c>
      <c r="U452" s="21">
        <f>'[1]4.ведомства'!V1077</f>
        <v>0</v>
      </c>
      <c r="V452" s="21">
        <f>'[1]4.ведомства'!W1077</f>
        <v>0</v>
      </c>
      <c r="W452" s="21">
        <f>'[1]4.ведомства'!X1077</f>
        <v>0</v>
      </c>
      <c r="X452" s="16"/>
    </row>
    <row r="453" spans="1:24" ht="12" customHeight="1" x14ac:dyDescent="0.2">
      <c r="A453" s="22" t="s">
        <v>36</v>
      </c>
      <c r="B453" s="19" t="s">
        <v>118</v>
      </c>
      <c r="C453" s="19" t="s">
        <v>19</v>
      </c>
      <c r="D453" s="19" t="s">
        <v>37</v>
      </c>
      <c r="E453" s="19"/>
      <c r="F453" s="21">
        <f>F454</f>
        <v>2661159.2199999997</v>
      </c>
      <c r="G453" s="21">
        <f t="shared" ref="G453:W453" si="314">G454</f>
        <v>0</v>
      </c>
      <c r="H453" s="21">
        <f t="shared" si="314"/>
        <v>0</v>
      </c>
      <c r="I453" s="21">
        <f t="shared" si="314"/>
        <v>0</v>
      </c>
      <c r="J453" s="21">
        <f t="shared" si="314"/>
        <v>2661159.2199999997</v>
      </c>
      <c r="K453" s="21">
        <f t="shared" si="314"/>
        <v>0</v>
      </c>
      <c r="L453" s="21">
        <f t="shared" si="314"/>
        <v>0</v>
      </c>
      <c r="M453" s="21">
        <f t="shared" si="314"/>
        <v>0</v>
      </c>
      <c r="N453" s="21">
        <f t="shared" si="314"/>
        <v>0</v>
      </c>
      <c r="O453" s="21">
        <f t="shared" si="314"/>
        <v>0</v>
      </c>
      <c r="P453" s="21">
        <f t="shared" si="314"/>
        <v>0</v>
      </c>
      <c r="Q453" s="21">
        <f t="shared" si="314"/>
        <v>0</v>
      </c>
      <c r="R453" s="21">
        <f t="shared" si="314"/>
        <v>0</v>
      </c>
      <c r="S453" s="21">
        <f t="shared" si="314"/>
        <v>0</v>
      </c>
      <c r="T453" s="21">
        <f t="shared" si="314"/>
        <v>0</v>
      </c>
      <c r="U453" s="21">
        <f t="shared" si="314"/>
        <v>0</v>
      </c>
      <c r="V453" s="21">
        <f t="shared" si="314"/>
        <v>0</v>
      </c>
      <c r="W453" s="21">
        <f t="shared" si="314"/>
        <v>0</v>
      </c>
      <c r="X453" s="16"/>
    </row>
    <row r="454" spans="1:24" ht="24" customHeight="1" x14ac:dyDescent="0.2">
      <c r="A454" s="24" t="s">
        <v>38</v>
      </c>
      <c r="B454" s="19" t="s">
        <v>118</v>
      </c>
      <c r="C454" s="19" t="s">
        <v>19</v>
      </c>
      <c r="D454" s="19" t="s">
        <v>39</v>
      </c>
      <c r="E454" s="19"/>
      <c r="F454" s="21">
        <f>F455+F458</f>
        <v>2661159.2199999997</v>
      </c>
      <c r="G454" s="21">
        <f t="shared" ref="G454:W454" si="315">G455+G458</f>
        <v>0</v>
      </c>
      <c r="H454" s="21">
        <f t="shared" si="315"/>
        <v>0</v>
      </c>
      <c r="I454" s="21">
        <f t="shared" si="315"/>
        <v>0</v>
      </c>
      <c r="J454" s="21">
        <f t="shared" si="315"/>
        <v>2661159.2199999997</v>
      </c>
      <c r="K454" s="21">
        <f t="shared" si="315"/>
        <v>0</v>
      </c>
      <c r="L454" s="21">
        <f t="shared" si="315"/>
        <v>0</v>
      </c>
      <c r="M454" s="21">
        <f t="shared" si="315"/>
        <v>0</v>
      </c>
      <c r="N454" s="21">
        <f t="shared" si="315"/>
        <v>0</v>
      </c>
      <c r="O454" s="21">
        <f t="shared" si="315"/>
        <v>0</v>
      </c>
      <c r="P454" s="21">
        <f t="shared" si="315"/>
        <v>0</v>
      </c>
      <c r="Q454" s="21">
        <f t="shared" si="315"/>
        <v>0</v>
      </c>
      <c r="R454" s="21">
        <f t="shared" si="315"/>
        <v>0</v>
      </c>
      <c r="S454" s="21">
        <f t="shared" si="315"/>
        <v>0</v>
      </c>
      <c r="T454" s="21">
        <f t="shared" si="315"/>
        <v>0</v>
      </c>
      <c r="U454" s="21">
        <f t="shared" si="315"/>
        <v>0</v>
      </c>
      <c r="V454" s="21">
        <f t="shared" si="315"/>
        <v>0</v>
      </c>
      <c r="W454" s="21">
        <f t="shared" si="315"/>
        <v>0</v>
      </c>
      <c r="X454" s="16"/>
    </row>
    <row r="455" spans="1:24" ht="24" customHeight="1" x14ac:dyDescent="0.2">
      <c r="A455" s="33" t="s">
        <v>200</v>
      </c>
      <c r="B455" s="19" t="s">
        <v>118</v>
      </c>
      <c r="C455" s="19" t="s">
        <v>19</v>
      </c>
      <c r="D455" s="19" t="s">
        <v>201</v>
      </c>
      <c r="E455" s="20"/>
      <c r="F455" s="21">
        <f t="shared" ref="F455:K455" si="316">SUM(F456:F457)</f>
        <v>0</v>
      </c>
      <c r="G455" s="21">
        <f t="shared" si="316"/>
        <v>0</v>
      </c>
      <c r="H455" s="21">
        <f t="shared" si="316"/>
        <v>0</v>
      </c>
      <c r="I455" s="21">
        <f t="shared" si="316"/>
        <v>0</v>
      </c>
      <c r="J455" s="21">
        <f t="shared" si="316"/>
        <v>0</v>
      </c>
      <c r="K455" s="21">
        <f t="shared" si="316"/>
        <v>0</v>
      </c>
      <c r="L455" s="21">
        <f t="shared" ref="L455:W455" si="317">SUM(L456:L457)</f>
        <v>0</v>
      </c>
      <c r="M455" s="21">
        <f t="shared" si="317"/>
        <v>0</v>
      </c>
      <c r="N455" s="21">
        <f t="shared" si="317"/>
        <v>0</v>
      </c>
      <c r="O455" s="21">
        <f t="shared" si="317"/>
        <v>0</v>
      </c>
      <c r="P455" s="21">
        <f t="shared" si="317"/>
        <v>0</v>
      </c>
      <c r="Q455" s="21">
        <f t="shared" si="317"/>
        <v>0</v>
      </c>
      <c r="R455" s="21">
        <f t="shared" si="317"/>
        <v>0</v>
      </c>
      <c r="S455" s="21">
        <f t="shared" si="317"/>
        <v>0</v>
      </c>
      <c r="T455" s="21">
        <f t="shared" si="317"/>
        <v>0</v>
      </c>
      <c r="U455" s="21">
        <f t="shared" si="317"/>
        <v>0</v>
      </c>
      <c r="V455" s="21">
        <f t="shared" si="317"/>
        <v>0</v>
      </c>
      <c r="W455" s="21">
        <f t="shared" si="317"/>
        <v>0</v>
      </c>
      <c r="X455" s="16"/>
    </row>
    <row r="456" spans="1:24" ht="24" customHeight="1" x14ac:dyDescent="0.2">
      <c r="A456" s="22" t="s">
        <v>31</v>
      </c>
      <c r="B456" s="19" t="s">
        <v>118</v>
      </c>
      <c r="C456" s="19" t="s">
        <v>19</v>
      </c>
      <c r="D456" s="19" t="s">
        <v>201</v>
      </c>
      <c r="E456" s="20">
        <v>200</v>
      </c>
      <c r="F456" s="21">
        <f>'[1]4.ведомства'!G288</f>
        <v>0</v>
      </c>
      <c r="G456" s="21">
        <f>'[1]4.ведомства'!H288</f>
        <v>0</v>
      </c>
      <c r="H456" s="21">
        <f>'[1]4.ведомства'!I288</f>
        <v>0</v>
      </c>
      <c r="I456" s="21">
        <f>'[1]4.ведомства'!J288</f>
        <v>0</v>
      </c>
      <c r="J456" s="21">
        <f>'[1]4.ведомства'!K288</f>
        <v>0</v>
      </c>
      <c r="K456" s="21">
        <f>'[1]4.ведомства'!L288</f>
        <v>0</v>
      </c>
      <c r="L456" s="21">
        <f>'[1]4.ведомства'!M288</f>
        <v>0</v>
      </c>
      <c r="M456" s="21">
        <f>'[1]4.ведомства'!N288</f>
        <v>0</v>
      </c>
      <c r="N456" s="21">
        <f>'[1]4.ведомства'!O288</f>
        <v>0</v>
      </c>
      <c r="O456" s="21">
        <f>'[1]4.ведомства'!P288</f>
        <v>0</v>
      </c>
      <c r="P456" s="21">
        <f>'[1]4.ведомства'!Q288</f>
        <v>0</v>
      </c>
      <c r="Q456" s="21">
        <f>'[1]4.ведомства'!R288</f>
        <v>0</v>
      </c>
      <c r="R456" s="21">
        <f>'[1]4.ведомства'!S288</f>
        <v>0</v>
      </c>
      <c r="S456" s="21">
        <f>'[1]4.ведомства'!T288</f>
        <v>0</v>
      </c>
      <c r="T456" s="21">
        <f>'[1]4.ведомства'!U288</f>
        <v>0</v>
      </c>
      <c r="U456" s="21">
        <f>'[1]4.ведомства'!V288</f>
        <v>0</v>
      </c>
      <c r="V456" s="21">
        <f>'[1]4.ведомства'!W288</f>
        <v>0</v>
      </c>
      <c r="W456" s="21">
        <f>'[1]4.ведомства'!X288</f>
        <v>0</v>
      </c>
      <c r="X456" s="16"/>
    </row>
    <row r="457" spans="1:24" ht="12" customHeight="1" x14ac:dyDescent="0.2">
      <c r="A457" s="22" t="s">
        <v>60</v>
      </c>
      <c r="B457" s="19" t="s">
        <v>118</v>
      </c>
      <c r="C457" s="19" t="s">
        <v>19</v>
      </c>
      <c r="D457" s="19" t="s">
        <v>201</v>
      </c>
      <c r="E457" s="20">
        <v>800</v>
      </c>
      <c r="F457" s="21">
        <f>'[1]4.ведомства'!G289</f>
        <v>0</v>
      </c>
      <c r="G457" s="21">
        <f>'[1]4.ведомства'!H289</f>
        <v>0</v>
      </c>
      <c r="H457" s="21">
        <f>'[1]4.ведомства'!I289</f>
        <v>0</v>
      </c>
      <c r="I457" s="21">
        <f>'[1]4.ведомства'!J289</f>
        <v>0</v>
      </c>
      <c r="J457" s="21">
        <f>'[1]4.ведомства'!K289</f>
        <v>0</v>
      </c>
      <c r="K457" s="21">
        <f>'[1]4.ведомства'!L289</f>
        <v>0</v>
      </c>
      <c r="L457" s="21">
        <f>'[1]4.ведомства'!M289</f>
        <v>0</v>
      </c>
      <c r="M457" s="21">
        <f>'[1]4.ведомства'!N289</f>
        <v>0</v>
      </c>
      <c r="N457" s="21">
        <f>'[1]4.ведомства'!O289</f>
        <v>0</v>
      </c>
      <c r="O457" s="21">
        <f>'[1]4.ведомства'!P289</f>
        <v>0</v>
      </c>
      <c r="P457" s="21">
        <f>'[1]4.ведомства'!Q289</f>
        <v>0</v>
      </c>
      <c r="Q457" s="21">
        <f>'[1]4.ведомства'!R289</f>
        <v>0</v>
      </c>
      <c r="R457" s="21">
        <f>'[1]4.ведомства'!S289</f>
        <v>0</v>
      </c>
      <c r="S457" s="21">
        <f>'[1]4.ведомства'!T289</f>
        <v>0</v>
      </c>
      <c r="T457" s="21">
        <f>'[1]4.ведомства'!U289</f>
        <v>0</v>
      </c>
      <c r="U457" s="21">
        <f>'[1]4.ведомства'!V289</f>
        <v>0</v>
      </c>
      <c r="V457" s="21">
        <f>'[1]4.ведомства'!W289</f>
        <v>0</v>
      </c>
      <c r="W457" s="21">
        <f>'[1]4.ведомства'!X289</f>
        <v>0</v>
      </c>
      <c r="X457" s="16"/>
    </row>
    <row r="458" spans="1:24" ht="12" customHeight="1" x14ac:dyDescent="0.2">
      <c r="A458" s="23" t="s">
        <v>136</v>
      </c>
      <c r="B458" s="19" t="s">
        <v>118</v>
      </c>
      <c r="C458" s="19" t="s">
        <v>19</v>
      </c>
      <c r="D458" s="31" t="s">
        <v>137</v>
      </c>
      <c r="E458" s="19"/>
      <c r="F458" s="21">
        <f>F459</f>
        <v>2661159.2199999997</v>
      </c>
      <c r="G458" s="21">
        <f t="shared" ref="G458:W458" si="318">G459</f>
        <v>0</v>
      </c>
      <c r="H458" s="21">
        <f t="shared" si="318"/>
        <v>0</v>
      </c>
      <c r="I458" s="21">
        <f t="shared" si="318"/>
        <v>0</v>
      </c>
      <c r="J458" s="21">
        <f t="shared" si="318"/>
        <v>2661159.2199999997</v>
      </c>
      <c r="K458" s="21">
        <f t="shared" si="318"/>
        <v>0</v>
      </c>
      <c r="L458" s="21">
        <f t="shared" si="318"/>
        <v>0</v>
      </c>
      <c r="M458" s="21">
        <f t="shared" si="318"/>
        <v>0</v>
      </c>
      <c r="N458" s="21">
        <f t="shared" si="318"/>
        <v>0</v>
      </c>
      <c r="O458" s="21">
        <f t="shared" si="318"/>
        <v>0</v>
      </c>
      <c r="P458" s="21">
        <f t="shared" si="318"/>
        <v>0</v>
      </c>
      <c r="Q458" s="21">
        <f t="shared" si="318"/>
        <v>0</v>
      </c>
      <c r="R458" s="21">
        <f t="shared" si="318"/>
        <v>0</v>
      </c>
      <c r="S458" s="21">
        <f t="shared" si="318"/>
        <v>0</v>
      </c>
      <c r="T458" s="21">
        <f t="shared" si="318"/>
        <v>0</v>
      </c>
      <c r="U458" s="21">
        <f t="shared" si="318"/>
        <v>0</v>
      </c>
      <c r="V458" s="21">
        <f t="shared" si="318"/>
        <v>0</v>
      </c>
      <c r="W458" s="21">
        <f t="shared" si="318"/>
        <v>0</v>
      </c>
      <c r="X458" s="16"/>
    </row>
    <row r="459" spans="1:24" ht="24" customHeight="1" x14ac:dyDescent="0.2">
      <c r="A459" s="22" t="s">
        <v>31</v>
      </c>
      <c r="B459" s="19" t="s">
        <v>118</v>
      </c>
      <c r="C459" s="19" t="s">
        <v>19</v>
      </c>
      <c r="D459" s="31" t="s">
        <v>137</v>
      </c>
      <c r="E459" s="19" t="s">
        <v>55</v>
      </c>
      <c r="F459" s="21">
        <f>'[1]4.ведомства'!G1081</f>
        <v>2661159.2199999997</v>
      </c>
      <c r="G459" s="21">
        <f>'[1]4.ведомства'!H1081</f>
        <v>0</v>
      </c>
      <c r="H459" s="21">
        <f>'[1]4.ведомства'!I1081</f>
        <v>0</v>
      </c>
      <c r="I459" s="21">
        <f>'[1]4.ведомства'!J1081</f>
        <v>0</v>
      </c>
      <c r="J459" s="21">
        <f>'[1]4.ведомства'!K1081</f>
        <v>2661159.2199999997</v>
      </c>
      <c r="K459" s="21">
        <f>'[1]4.ведомства'!L1081</f>
        <v>0</v>
      </c>
      <c r="L459" s="21">
        <f>'[1]4.ведомства'!M1081</f>
        <v>0</v>
      </c>
      <c r="M459" s="21">
        <f>'[1]4.ведомства'!N1081</f>
        <v>0</v>
      </c>
      <c r="N459" s="21">
        <f>'[1]4.ведомства'!O1081</f>
        <v>0</v>
      </c>
      <c r="O459" s="21">
        <f>'[1]4.ведомства'!P1081</f>
        <v>0</v>
      </c>
      <c r="P459" s="21">
        <f>'[1]4.ведомства'!Q1081</f>
        <v>0</v>
      </c>
      <c r="Q459" s="21">
        <f>'[1]4.ведомства'!R1081</f>
        <v>0</v>
      </c>
      <c r="R459" s="21">
        <f>'[1]4.ведомства'!S1081</f>
        <v>0</v>
      </c>
      <c r="S459" s="21">
        <f>'[1]4.ведомства'!T1081</f>
        <v>0</v>
      </c>
      <c r="T459" s="21">
        <f>'[1]4.ведомства'!U1081</f>
        <v>0</v>
      </c>
      <c r="U459" s="21">
        <f>'[1]4.ведомства'!V1081</f>
        <v>0</v>
      </c>
      <c r="V459" s="21">
        <f>'[1]4.ведомства'!W1081</f>
        <v>0</v>
      </c>
      <c r="W459" s="21">
        <f>'[1]4.ведомства'!X1081</f>
        <v>0</v>
      </c>
      <c r="X459" s="16"/>
    </row>
    <row r="460" spans="1:24" ht="12" customHeight="1" x14ac:dyDescent="0.2">
      <c r="A460" s="22" t="s">
        <v>408</v>
      </c>
      <c r="B460" s="19" t="s">
        <v>118</v>
      </c>
      <c r="C460" s="19" t="s">
        <v>21</v>
      </c>
      <c r="D460" s="19"/>
      <c r="E460" s="19"/>
      <c r="F460" s="21">
        <f t="shared" ref="F460:W460" si="319">F471+F500+F461</f>
        <v>34306340.380000003</v>
      </c>
      <c r="G460" s="21">
        <f t="shared" si="319"/>
        <v>0</v>
      </c>
      <c r="H460" s="21">
        <f t="shared" si="319"/>
        <v>-1914079.88</v>
      </c>
      <c r="I460" s="21">
        <f t="shared" si="319"/>
        <v>0</v>
      </c>
      <c r="J460" s="21">
        <f t="shared" si="319"/>
        <v>32392260.5</v>
      </c>
      <c r="K460" s="21">
        <f t="shared" si="319"/>
        <v>0</v>
      </c>
      <c r="L460" s="21">
        <f t="shared" si="319"/>
        <v>109010884.41</v>
      </c>
      <c r="M460" s="21">
        <f t="shared" si="319"/>
        <v>87495800</v>
      </c>
      <c r="N460" s="21">
        <f t="shared" si="319"/>
        <v>0</v>
      </c>
      <c r="O460" s="21">
        <f t="shared" si="319"/>
        <v>0</v>
      </c>
      <c r="P460" s="21">
        <f t="shared" si="319"/>
        <v>109010884.41</v>
      </c>
      <c r="Q460" s="21">
        <f t="shared" si="319"/>
        <v>87495800</v>
      </c>
      <c r="R460" s="21">
        <f t="shared" si="319"/>
        <v>21528359.710000001</v>
      </c>
      <c r="S460" s="21">
        <f t="shared" si="319"/>
        <v>0</v>
      </c>
      <c r="T460" s="21">
        <f t="shared" si="319"/>
        <v>0</v>
      </c>
      <c r="U460" s="21">
        <f t="shared" si="319"/>
        <v>0</v>
      </c>
      <c r="V460" s="21">
        <f t="shared" si="319"/>
        <v>21528359.710000001</v>
      </c>
      <c r="W460" s="21">
        <f t="shared" si="319"/>
        <v>0</v>
      </c>
      <c r="X460" s="16"/>
    </row>
    <row r="461" spans="1:24" ht="24" customHeight="1" x14ac:dyDescent="0.2">
      <c r="A461" s="22" t="s">
        <v>22</v>
      </c>
      <c r="B461" s="19" t="s">
        <v>118</v>
      </c>
      <c r="C461" s="19" t="s">
        <v>21</v>
      </c>
      <c r="D461" s="19" t="s">
        <v>23</v>
      </c>
      <c r="E461" s="19"/>
      <c r="F461" s="21">
        <f>F462</f>
        <v>0</v>
      </c>
      <c r="G461" s="21">
        <f t="shared" ref="G461:W467" si="320">G462</f>
        <v>0</v>
      </c>
      <c r="H461" s="21">
        <f t="shared" si="320"/>
        <v>0</v>
      </c>
      <c r="I461" s="21">
        <f t="shared" si="320"/>
        <v>0</v>
      </c>
      <c r="J461" s="21">
        <f t="shared" si="320"/>
        <v>0</v>
      </c>
      <c r="K461" s="21">
        <f t="shared" si="320"/>
        <v>0</v>
      </c>
      <c r="L461" s="21">
        <f t="shared" si="320"/>
        <v>87504600</v>
      </c>
      <c r="M461" s="21">
        <f t="shared" si="320"/>
        <v>87495800</v>
      </c>
      <c r="N461" s="21">
        <f t="shared" si="320"/>
        <v>0</v>
      </c>
      <c r="O461" s="21">
        <f t="shared" si="320"/>
        <v>0</v>
      </c>
      <c r="P461" s="21">
        <f t="shared" si="320"/>
        <v>87504600</v>
      </c>
      <c r="Q461" s="21">
        <f t="shared" si="320"/>
        <v>87495800</v>
      </c>
      <c r="R461" s="21">
        <f t="shared" si="320"/>
        <v>0</v>
      </c>
      <c r="S461" s="21">
        <f t="shared" si="320"/>
        <v>0</v>
      </c>
      <c r="T461" s="21">
        <f t="shared" si="320"/>
        <v>0</v>
      </c>
      <c r="U461" s="21">
        <f t="shared" si="320"/>
        <v>0</v>
      </c>
      <c r="V461" s="21">
        <f t="shared" si="320"/>
        <v>0</v>
      </c>
      <c r="W461" s="21">
        <f t="shared" si="320"/>
        <v>0</v>
      </c>
      <c r="X461" s="16"/>
    </row>
    <row r="462" spans="1:24" ht="36" customHeight="1" x14ac:dyDescent="0.2">
      <c r="A462" s="22" t="s">
        <v>76</v>
      </c>
      <c r="B462" s="19" t="s">
        <v>118</v>
      </c>
      <c r="C462" s="19" t="s">
        <v>21</v>
      </c>
      <c r="D462" s="19" t="s">
        <v>77</v>
      </c>
      <c r="E462" s="19"/>
      <c r="F462" s="21">
        <f t="shared" ref="F462:W462" si="321">F466+F463</f>
        <v>0</v>
      </c>
      <c r="G462" s="21">
        <f t="shared" si="321"/>
        <v>0</v>
      </c>
      <c r="H462" s="21">
        <f t="shared" si="321"/>
        <v>0</v>
      </c>
      <c r="I462" s="21">
        <f t="shared" si="321"/>
        <v>0</v>
      </c>
      <c r="J462" s="21">
        <f t="shared" si="321"/>
        <v>0</v>
      </c>
      <c r="K462" s="21">
        <f t="shared" si="321"/>
        <v>0</v>
      </c>
      <c r="L462" s="21">
        <f t="shared" si="321"/>
        <v>87504600</v>
      </c>
      <c r="M462" s="21">
        <f t="shared" si="321"/>
        <v>87495800</v>
      </c>
      <c r="N462" s="21">
        <f t="shared" si="321"/>
        <v>0</v>
      </c>
      <c r="O462" s="21">
        <f t="shared" si="321"/>
        <v>0</v>
      </c>
      <c r="P462" s="21">
        <f t="shared" si="321"/>
        <v>87504600</v>
      </c>
      <c r="Q462" s="21">
        <f t="shared" si="321"/>
        <v>87495800</v>
      </c>
      <c r="R462" s="21">
        <f t="shared" si="321"/>
        <v>0</v>
      </c>
      <c r="S462" s="21">
        <f t="shared" si="321"/>
        <v>0</v>
      </c>
      <c r="T462" s="21">
        <f t="shared" si="321"/>
        <v>0</v>
      </c>
      <c r="U462" s="21">
        <f t="shared" si="321"/>
        <v>0</v>
      </c>
      <c r="V462" s="21">
        <f t="shared" si="321"/>
        <v>0</v>
      </c>
      <c r="W462" s="21">
        <f t="shared" si="321"/>
        <v>0</v>
      </c>
      <c r="X462" s="16"/>
    </row>
    <row r="463" spans="1:24" ht="24" customHeight="1" x14ac:dyDescent="0.2">
      <c r="A463" s="22" t="s">
        <v>377</v>
      </c>
      <c r="B463" s="19" t="s">
        <v>118</v>
      </c>
      <c r="C463" s="19" t="s">
        <v>21</v>
      </c>
      <c r="D463" s="19" t="s">
        <v>378</v>
      </c>
      <c r="E463" s="19"/>
      <c r="F463" s="21">
        <f>F464</f>
        <v>0</v>
      </c>
      <c r="G463" s="21">
        <f t="shared" ref="G463:W464" si="322">G464</f>
        <v>0</v>
      </c>
      <c r="H463" s="21">
        <f t="shared" si="322"/>
        <v>0</v>
      </c>
      <c r="I463" s="21">
        <f t="shared" si="322"/>
        <v>0</v>
      </c>
      <c r="J463" s="21">
        <f t="shared" si="322"/>
        <v>0</v>
      </c>
      <c r="K463" s="21">
        <f t="shared" si="322"/>
        <v>0</v>
      </c>
      <c r="L463" s="21">
        <f t="shared" si="322"/>
        <v>87504600</v>
      </c>
      <c r="M463" s="21">
        <f t="shared" si="322"/>
        <v>87495800</v>
      </c>
      <c r="N463" s="21">
        <f t="shared" si="322"/>
        <v>0</v>
      </c>
      <c r="O463" s="21">
        <f t="shared" si="322"/>
        <v>0</v>
      </c>
      <c r="P463" s="21">
        <f t="shared" si="322"/>
        <v>87504600</v>
      </c>
      <c r="Q463" s="21">
        <f t="shared" si="322"/>
        <v>87495800</v>
      </c>
      <c r="R463" s="21">
        <f t="shared" si="322"/>
        <v>0</v>
      </c>
      <c r="S463" s="21">
        <f t="shared" si="322"/>
        <v>0</v>
      </c>
      <c r="T463" s="21">
        <f t="shared" si="322"/>
        <v>0</v>
      </c>
      <c r="U463" s="21">
        <f t="shared" si="322"/>
        <v>0</v>
      </c>
      <c r="V463" s="21">
        <f t="shared" si="322"/>
        <v>0</v>
      </c>
      <c r="W463" s="21">
        <f t="shared" si="322"/>
        <v>0</v>
      </c>
      <c r="X463" s="16"/>
    </row>
    <row r="464" spans="1:24" ht="36" customHeight="1" x14ac:dyDescent="0.2">
      <c r="A464" s="38" t="s">
        <v>316</v>
      </c>
      <c r="B464" s="19" t="s">
        <v>118</v>
      </c>
      <c r="C464" s="19" t="s">
        <v>21</v>
      </c>
      <c r="D464" s="19" t="s">
        <v>379</v>
      </c>
      <c r="E464" s="19"/>
      <c r="F464" s="21">
        <f>F465</f>
        <v>0</v>
      </c>
      <c r="G464" s="21">
        <f t="shared" si="322"/>
        <v>0</v>
      </c>
      <c r="H464" s="21">
        <f t="shared" si="322"/>
        <v>0</v>
      </c>
      <c r="I464" s="21">
        <f t="shared" si="322"/>
        <v>0</v>
      </c>
      <c r="J464" s="21">
        <f t="shared" si="322"/>
        <v>0</v>
      </c>
      <c r="K464" s="21">
        <f t="shared" si="322"/>
        <v>0</v>
      </c>
      <c r="L464" s="21">
        <f t="shared" si="322"/>
        <v>87504600</v>
      </c>
      <c r="M464" s="21">
        <f t="shared" si="322"/>
        <v>87495800</v>
      </c>
      <c r="N464" s="21">
        <f t="shared" si="322"/>
        <v>0</v>
      </c>
      <c r="O464" s="21">
        <f t="shared" si="322"/>
        <v>0</v>
      </c>
      <c r="P464" s="21">
        <f t="shared" si="322"/>
        <v>87504600</v>
      </c>
      <c r="Q464" s="21">
        <f t="shared" si="322"/>
        <v>87495800</v>
      </c>
      <c r="R464" s="21">
        <f t="shared" si="322"/>
        <v>0</v>
      </c>
      <c r="S464" s="21">
        <f t="shared" si="322"/>
        <v>0</v>
      </c>
      <c r="T464" s="21">
        <f t="shared" si="322"/>
        <v>0</v>
      </c>
      <c r="U464" s="21">
        <f t="shared" si="322"/>
        <v>0</v>
      </c>
      <c r="V464" s="21">
        <f t="shared" si="322"/>
        <v>0</v>
      </c>
      <c r="W464" s="21">
        <f t="shared" si="322"/>
        <v>0</v>
      </c>
      <c r="X464" s="16"/>
    </row>
    <row r="465" spans="1:24" ht="24" customHeight="1" x14ac:dyDescent="0.2">
      <c r="A465" s="22" t="s">
        <v>308</v>
      </c>
      <c r="B465" s="19" t="s">
        <v>118</v>
      </c>
      <c r="C465" s="19" t="s">
        <v>21</v>
      </c>
      <c r="D465" s="19" t="s">
        <v>379</v>
      </c>
      <c r="E465" s="19" t="s">
        <v>309</v>
      </c>
      <c r="F465" s="21">
        <f>'[1]4.ведомства'!G1087</f>
        <v>0</v>
      </c>
      <c r="G465" s="21">
        <f>'[1]4.ведомства'!H1087</f>
        <v>0</v>
      </c>
      <c r="H465" s="21">
        <f>'[1]4.ведомства'!I1087</f>
        <v>0</v>
      </c>
      <c r="I465" s="21">
        <f>'[1]4.ведомства'!J1087</f>
        <v>0</v>
      </c>
      <c r="J465" s="21">
        <f>'[1]4.ведомства'!K1087</f>
        <v>0</v>
      </c>
      <c r="K465" s="21">
        <f>'[1]4.ведомства'!L1087</f>
        <v>0</v>
      </c>
      <c r="L465" s="21">
        <f>'[1]4.ведомства'!M1087</f>
        <v>87504600</v>
      </c>
      <c r="M465" s="21">
        <f>'[1]4.ведомства'!N1087</f>
        <v>87495800</v>
      </c>
      <c r="N465" s="21">
        <f>'[1]4.ведомства'!O1087</f>
        <v>0</v>
      </c>
      <c r="O465" s="21">
        <f>'[1]4.ведомства'!P1087</f>
        <v>0</v>
      </c>
      <c r="P465" s="21">
        <f>'[1]4.ведомства'!Q1087</f>
        <v>87504600</v>
      </c>
      <c r="Q465" s="21">
        <f>'[1]4.ведомства'!R1087</f>
        <v>87495800</v>
      </c>
      <c r="R465" s="21">
        <f>'[1]4.ведомства'!S1087</f>
        <v>0</v>
      </c>
      <c r="S465" s="21">
        <f>'[1]4.ведомства'!T1087</f>
        <v>0</v>
      </c>
      <c r="T465" s="21">
        <f>'[1]4.ведомства'!U1087</f>
        <v>0</v>
      </c>
      <c r="U465" s="21">
        <f>'[1]4.ведомства'!V1087</f>
        <v>0</v>
      </c>
      <c r="V465" s="21">
        <f>'[1]4.ведомства'!W1087</f>
        <v>0</v>
      </c>
      <c r="W465" s="21">
        <f>'[1]4.ведомства'!X1087</f>
        <v>0</v>
      </c>
      <c r="X465" s="16"/>
    </row>
    <row r="466" spans="1:24" ht="12" customHeight="1" x14ac:dyDescent="0.2">
      <c r="A466" s="22" t="s">
        <v>409</v>
      </c>
      <c r="B466" s="19" t="s">
        <v>118</v>
      </c>
      <c r="C466" s="19" t="s">
        <v>21</v>
      </c>
      <c r="D466" s="19" t="s">
        <v>410</v>
      </c>
      <c r="E466" s="19"/>
      <c r="F466" s="21">
        <f>F467+F469</f>
        <v>0</v>
      </c>
      <c r="G466" s="21">
        <f t="shared" ref="G466:W466" si="323">G467+G469</f>
        <v>0</v>
      </c>
      <c r="H466" s="21">
        <f t="shared" si="323"/>
        <v>0</v>
      </c>
      <c r="I466" s="21">
        <f t="shared" si="323"/>
        <v>0</v>
      </c>
      <c r="J466" s="21">
        <f t="shared" si="323"/>
        <v>0</v>
      </c>
      <c r="K466" s="21">
        <f t="shared" si="323"/>
        <v>0</v>
      </c>
      <c r="L466" s="21">
        <f t="shared" si="323"/>
        <v>0</v>
      </c>
      <c r="M466" s="21">
        <f t="shared" si="323"/>
        <v>0</v>
      </c>
      <c r="N466" s="21">
        <f t="shared" si="323"/>
        <v>0</v>
      </c>
      <c r="O466" s="21">
        <f t="shared" si="323"/>
        <v>0</v>
      </c>
      <c r="P466" s="21">
        <f t="shared" si="323"/>
        <v>0</v>
      </c>
      <c r="Q466" s="21">
        <f t="shared" si="323"/>
        <v>0</v>
      </c>
      <c r="R466" s="21">
        <f t="shared" si="323"/>
        <v>0</v>
      </c>
      <c r="S466" s="21">
        <f t="shared" si="323"/>
        <v>0</v>
      </c>
      <c r="T466" s="21">
        <f t="shared" si="323"/>
        <v>0</v>
      </c>
      <c r="U466" s="21">
        <f t="shared" si="323"/>
        <v>0</v>
      </c>
      <c r="V466" s="21">
        <f t="shared" si="323"/>
        <v>0</v>
      </c>
      <c r="W466" s="21">
        <f t="shared" si="323"/>
        <v>0</v>
      </c>
      <c r="X466" s="16"/>
    </row>
    <row r="467" spans="1:24" ht="24" customHeight="1" x14ac:dyDescent="0.2">
      <c r="A467" s="22" t="s">
        <v>411</v>
      </c>
      <c r="B467" s="19" t="s">
        <v>118</v>
      </c>
      <c r="C467" s="19" t="s">
        <v>21</v>
      </c>
      <c r="D467" s="19" t="s">
        <v>412</v>
      </c>
      <c r="E467" s="19"/>
      <c r="F467" s="21">
        <f>F468</f>
        <v>0</v>
      </c>
      <c r="G467" s="21">
        <f t="shared" si="320"/>
        <v>0</v>
      </c>
      <c r="H467" s="21">
        <f t="shared" si="320"/>
        <v>0</v>
      </c>
      <c r="I467" s="21">
        <f t="shared" si="320"/>
        <v>0</v>
      </c>
      <c r="J467" s="21">
        <f t="shared" si="320"/>
        <v>0</v>
      </c>
      <c r="K467" s="21">
        <f t="shared" si="320"/>
        <v>0</v>
      </c>
      <c r="L467" s="21">
        <f t="shared" si="320"/>
        <v>0</v>
      </c>
      <c r="M467" s="21">
        <f t="shared" si="320"/>
        <v>0</v>
      </c>
      <c r="N467" s="21">
        <f t="shared" si="320"/>
        <v>0</v>
      </c>
      <c r="O467" s="21">
        <f t="shared" si="320"/>
        <v>0</v>
      </c>
      <c r="P467" s="21">
        <f t="shared" si="320"/>
        <v>0</v>
      </c>
      <c r="Q467" s="21">
        <f t="shared" si="320"/>
        <v>0</v>
      </c>
      <c r="R467" s="21">
        <f t="shared" si="320"/>
        <v>0</v>
      </c>
      <c r="S467" s="21">
        <f t="shared" si="320"/>
        <v>0</v>
      </c>
      <c r="T467" s="21">
        <f t="shared" si="320"/>
        <v>0</v>
      </c>
      <c r="U467" s="21">
        <f t="shared" si="320"/>
        <v>0</v>
      </c>
      <c r="V467" s="21">
        <f t="shared" si="320"/>
        <v>0</v>
      </c>
      <c r="W467" s="21">
        <f t="shared" si="320"/>
        <v>0</v>
      </c>
      <c r="X467" s="16"/>
    </row>
    <row r="468" spans="1:24" ht="24" customHeight="1" x14ac:dyDescent="0.2">
      <c r="A468" s="22" t="s">
        <v>308</v>
      </c>
      <c r="B468" s="19" t="s">
        <v>118</v>
      </c>
      <c r="C468" s="19" t="s">
        <v>21</v>
      </c>
      <c r="D468" s="19" t="s">
        <v>412</v>
      </c>
      <c r="E468" s="19" t="s">
        <v>309</v>
      </c>
      <c r="F468" s="21">
        <f>'[1]4.ведомства'!G1090</f>
        <v>0</v>
      </c>
      <c r="G468" s="21">
        <f>'[1]4.ведомства'!H1090</f>
        <v>0</v>
      </c>
      <c r="H468" s="21">
        <f>'[1]4.ведомства'!I1090</f>
        <v>0</v>
      </c>
      <c r="I468" s="21">
        <f>'[1]4.ведомства'!J1090</f>
        <v>0</v>
      </c>
      <c r="J468" s="21">
        <f>'[1]4.ведомства'!K1090</f>
        <v>0</v>
      </c>
      <c r="K468" s="21">
        <f>'[1]4.ведомства'!L1090</f>
        <v>0</v>
      </c>
      <c r="L468" s="21">
        <f>'[1]4.ведомства'!M1090</f>
        <v>0</v>
      </c>
      <c r="M468" s="21">
        <f>'[1]4.ведомства'!N1090</f>
        <v>0</v>
      </c>
      <c r="N468" s="21">
        <f>'[1]4.ведомства'!O1090</f>
        <v>0</v>
      </c>
      <c r="O468" s="21">
        <f>'[1]4.ведомства'!P1090</f>
        <v>0</v>
      </c>
      <c r="P468" s="21">
        <f>'[1]4.ведомства'!Q1090</f>
        <v>0</v>
      </c>
      <c r="Q468" s="21">
        <f>'[1]4.ведомства'!R1090</f>
        <v>0</v>
      </c>
      <c r="R468" s="21">
        <f>'[1]4.ведомства'!S1090</f>
        <v>0</v>
      </c>
      <c r="S468" s="21">
        <f>'[1]4.ведомства'!T1090</f>
        <v>0</v>
      </c>
      <c r="T468" s="21">
        <f>'[1]4.ведомства'!U1090</f>
        <v>0</v>
      </c>
      <c r="U468" s="21">
        <f>'[1]4.ведомства'!V1090</f>
        <v>0</v>
      </c>
      <c r="V468" s="21">
        <f>'[1]4.ведомства'!W1090</f>
        <v>0</v>
      </c>
      <c r="W468" s="21">
        <f>'[1]4.ведомства'!X1090</f>
        <v>0</v>
      </c>
      <c r="X468" s="16"/>
    </row>
    <row r="469" spans="1:24" ht="24" customHeight="1" x14ac:dyDescent="0.2">
      <c r="A469" s="22" t="s">
        <v>411</v>
      </c>
      <c r="B469" s="19" t="s">
        <v>118</v>
      </c>
      <c r="C469" s="19" t="s">
        <v>21</v>
      </c>
      <c r="D469" s="19" t="s">
        <v>413</v>
      </c>
      <c r="E469" s="19"/>
      <c r="F469" s="21">
        <f>F470</f>
        <v>0</v>
      </c>
      <c r="G469" s="21">
        <f t="shared" ref="G469:W469" si="324">G470</f>
        <v>0</v>
      </c>
      <c r="H469" s="21">
        <f t="shared" si="324"/>
        <v>0</v>
      </c>
      <c r="I469" s="21">
        <f t="shared" si="324"/>
        <v>0</v>
      </c>
      <c r="J469" s="21">
        <f t="shared" si="324"/>
        <v>0</v>
      </c>
      <c r="K469" s="21">
        <f t="shared" si="324"/>
        <v>0</v>
      </c>
      <c r="L469" s="21">
        <f t="shared" si="324"/>
        <v>0</v>
      </c>
      <c r="M469" s="21">
        <f t="shared" si="324"/>
        <v>0</v>
      </c>
      <c r="N469" s="21">
        <f t="shared" si="324"/>
        <v>0</v>
      </c>
      <c r="O469" s="21">
        <f t="shared" si="324"/>
        <v>0</v>
      </c>
      <c r="P469" s="21">
        <f t="shared" si="324"/>
        <v>0</v>
      </c>
      <c r="Q469" s="21">
        <f t="shared" si="324"/>
        <v>0</v>
      </c>
      <c r="R469" s="21">
        <f t="shared" si="324"/>
        <v>0</v>
      </c>
      <c r="S469" s="21">
        <f t="shared" si="324"/>
        <v>0</v>
      </c>
      <c r="T469" s="21">
        <f t="shared" si="324"/>
        <v>0</v>
      </c>
      <c r="U469" s="21">
        <f t="shared" si="324"/>
        <v>0</v>
      </c>
      <c r="V469" s="21">
        <f t="shared" si="324"/>
        <v>0</v>
      </c>
      <c r="W469" s="21">
        <f t="shared" si="324"/>
        <v>0</v>
      </c>
      <c r="X469" s="16"/>
    </row>
    <row r="470" spans="1:24" ht="24" customHeight="1" x14ac:dyDescent="0.2">
      <c r="A470" s="22" t="s">
        <v>308</v>
      </c>
      <c r="B470" s="19" t="s">
        <v>118</v>
      </c>
      <c r="C470" s="19" t="s">
        <v>21</v>
      </c>
      <c r="D470" s="19" t="s">
        <v>413</v>
      </c>
      <c r="E470" s="19" t="s">
        <v>309</v>
      </c>
      <c r="F470" s="21">
        <f>'[1]4.ведомства'!G1092</f>
        <v>0</v>
      </c>
      <c r="G470" s="21">
        <f>'[1]4.ведомства'!H1092</f>
        <v>0</v>
      </c>
      <c r="H470" s="21">
        <f>'[1]4.ведомства'!I1092</f>
        <v>0</v>
      </c>
      <c r="I470" s="21">
        <f>'[1]4.ведомства'!J1092</f>
        <v>0</v>
      </c>
      <c r="J470" s="21">
        <f>'[1]4.ведомства'!K1092</f>
        <v>0</v>
      </c>
      <c r="K470" s="21">
        <f>'[1]4.ведомства'!L1092</f>
        <v>0</v>
      </c>
      <c r="L470" s="21">
        <f>'[1]4.ведомства'!M1092</f>
        <v>0</v>
      </c>
      <c r="M470" s="21">
        <f>'[1]4.ведомства'!N1092</f>
        <v>0</v>
      </c>
      <c r="N470" s="21">
        <f>'[1]4.ведомства'!O1092</f>
        <v>0</v>
      </c>
      <c r="O470" s="21">
        <f>'[1]4.ведомства'!P1092</f>
        <v>0</v>
      </c>
      <c r="P470" s="21">
        <f>'[1]4.ведомства'!Q1092</f>
        <v>0</v>
      </c>
      <c r="Q470" s="21">
        <f>'[1]4.ведомства'!R1092</f>
        <v>0</v>
      </c>
      <c r="R470" s="21">
        <f>'[1]4.ведомства'!S1092</f>
        <v>0</v>
      </c>
      <c r="S470" s="21">
        <f>'[1]4.ведомства'!T1092</f>
        <v>0</v>
      </c>
      <c r="T470" s="21">
        <f>'[1]4.ведомства'!U1092</f>
        <v>0</v>
      </c>
      <c r="U470" s="21">
        <f>'[1]4.ведомства'!V1092</f>
        <v>0</v>
      </c>
      <c r="V470" s="21">
        <f>'[1]4.ведомства'!W1092</f>
        <v>0</v>
      </c>
      <c r="W470" s="21">
        <f>'[1]4.ведомства'!X1092</f>
        <v>0</v>
      </c>
      <c r="X470" s="16"/>
    </row>
    <row r="471" spans="1:24" ht="24" customHeight="1" x14ac:dyDescent="0.2">
      <c r="A471" s="22" t="s">
        <v>414</v>
      </c>
      <c r="B471" s="19" t="s">
        <v>118</v>
      </c>
      <c r="C471" s="19" t="s">
        <v>21</v>
      </c>
      <c r="D471" s="19" t="s">
        <v>279</v>
      </c>
      <c r="E471" s="19"/>
      <c r="F471" s="21">
        <f t="shared" ref="F471:W471" si="325">F472+F483+F496</f>
        <v>34306340.380000003</v>
      </c>
      <c r="G471" s="21">
        <f t="shared" si="325"/>
        <v>0</v>
      </c>
      <c r="H471" s="21">
        <f t="shared" si="325"/>
        <v>-1914079.88</v>
      </c>
      <c r="I471" s="21">
        <f t="shared" si="325"/>
        <v>0</v>
      </c>
      <c r="J471" s="21">
        <f t="shared" si="325"/>
        <v>32392260.5</v>
      </c>
      <c r="K471" s="21">
        <f t="shared" si="325"/>
        <v>0</v>
      </c>
      <c r="L471" s="21">
        <f t="shared" si="325"/>
        <v>21506284.41</v>
      </c>
      <c r="M471" s="21">
        <f t="shared" si="325"/>
        <v>0</v>
      </c>
      <c r="N471" s="21">
        <f t="shared" si="325"/>
        <v>0</v>
      </c>
      <c r="O471" s="21">
        <f t="shared" si="325"/>
        <v>0</v>
      </c>
      <c r="P471" s="21">
        <f t="shared" si="325"/>
        <v>21506284.41</v>
      </c>
      <c r="Q471" s="21">
        <f t="shared" si="325"/>
        <v>0</v>
      </c>
      <c r="R471" s="21">
        <f t="shared" si="325"/>
        <v>21528359.710000001</v>
      </c>
      <c r="S471" s="21">
        <f t="shared" si="325"/>
        <v>0</v>
      </c>
      <c r="T471" s="21">
        <f t="shared" si="325"/>
        <v>0</v>
      </c>
      <c r="U471" s="21">
        <f t="shared" si="325"/>
        <v>0</v>
      </c>
      <c r="V471" s="21">
        <f t="shared" si="325"/>
        <v>21528359.710000001</v>
      </c>
      <c r="W471" s="21">
        <f t="shared" si="325"/>
        <v>0</v>
      </c>
      <c r="X471" s="16"/>
    </row>
    <row r="472" spans="1:24" ht="24" customHeight="1" x14ac:dyDescent="0.2">
      <c r="A472" s="22" t="s">
        <v>415</v>
      </c>
      <c r="B472" s="19" t="s">
        <v>118</v>
      </c>
      <c r="C472" s="19" t="s">
        <v>21</v>
      </c>
      <c r="D472" s="19" t="s">
        <v>416</v>
      </c>
      <c r="E472" s="19"/>
      <c r="F472" s="21">
        <f t="shared" ref="F472:W472" si="326">F473+F478</f>
        <v>8198711.0099999998</v>
      </c>
      <c r="G472" s="21">
        <f t="shared" si="326"/>
        <v>0</v>
      </c>
      <c r="H472" s="21">
        <f t="shared" si="326"/>
        <v>-1914079.88</v>
      </c>
      <c r="I472" s="21">
        <f t="shared" si="326"/>
        <v>0</v>
      </c>
      <c r="J472" s="21">
        <f t="shared" si="326"/>
        <v>6284631.1299999999</v>
      </c>
      <c r="K472" s="21">
        <f t="shared" si="326"/>
        <v>0</v>
      </c>
      <c r="L472" s="21">
        <f t="shared" si="326"/>
        <v>100000</v>
      </c>
      <c r="M472" s="21">
        <f t="shared" si="326"/>
        <v>0</v>
      </c>
      <c r="N472" s="21">
        <f t="shared" si="326"/>
        <v>0</v>
      </c>
      <c r="O472" s="21">
        <f t="shared" si="326"/>
        <v>0</v>
      </c>
      <c r="P472" s="21">
        <f t="shared" si="326"/>
        <v>100000</v>
      </c>
      <c r="Q472" s="21">
        <f t="shared" si="326"/>
        <v>0</v>
      </c>
      <c r="R472" s="21">
        <f t="shared" si="326"/>
        <v>100000</v>
      </c>
      <c r="S472" s="21">
        <f t="shared" si="326"/>
        <v>0</v>
      </c>
      <c r="T472" s="21">
        <f t="shared" si="326"/>
        <v>0</v>
      </c>
      <c r="U472" s="21">
        <f t="shared" si="326"/>
        <v>0</v>
      </c>
      <c r="V472" s="21">
        <f t="shared" si="326"/>
        <v>100000</v>
      </c>
      <c r="W472" s="21">
        <f t="shared" si="326"/>
        <v>0</v>
      </c>
      <c r="X472" s="16"/>
    </row>
    <row r="473" spans="1:24" ht="48" customHeight="1" x14ac:dyDescent="0.2">
      <c r="A473" s="22" t="s">
        <v>417</v>
      </c>
      <c r="B473" s="19" t="s">
        <v>118</v>
      </c>
      <c r="C473" s="19" t="s">
        <v>21</v>
      </c>
      <c r="D473" s="19" t="s">
        <v>418</v>
      </c>
      <c r="E473" s="19"/>
      <c r="F473" s="21">
        <f>F474+F476</f>
        <v>40000</v>
      </c>
      <c r="G473" s="21">
        <f t="shared" ref="G473:K473" si="327">G474+G476</f>
        <v>0</v>
      </c>
      <c r="H473" s="21">
        <f t="shared" si="327"/>
        <v>0</v>
      </c>
      <c r="I473" s="21">
        <f t="shared" si="327"/>
        <v>0</v>
      </c>
      <c r="J473" s="21">
        <f t="shared" si="327"/>
        <v>40000</v>
      </c>
      <c r="K473" s="21">
        <f t="shared" si="327"/>
        <v>0</v>
      </c>
      <c r="L473" s="21">
        <f>L474+L476</f>
        <v>100000</v>
      </c>
      <c r="M473" s="21">
        <f t="shared" ref="M473:Q473" si="328">M474+M476</f>
        <v>0</v>
      </c>
      <c r="N473" s="21">
        <f t="shared" si="328"/>
        <v>0</v>
      </c>
      <c r="O473" s="21">
        <f t="shared" si="328"/>
        <v>0</v>
      </c>
      <c r="P473" s="21">
        <f t="shared" si="328"/>
        <v>100000</v>
      </c>
      <c r="Q473" s="21">
        <f t="shared" si="328"/>
        <v>0</v>
      </c>
      <c r="R473" s="21">
        <f>R474+R476</f>
        <v>100000</v>
      </c>
      <c r="S473" s="21">
        <f t="shared" ref="S473:W473" si="329">S474+S476</f>
        <v>0</v>
      </c>
      <c r="T473" s="21">
        <f t="shared" si="329"/>
        <v>0</v>
      </c>
      <c r="U473" s="21">
        <f t="shared" si="329"/>
        <v>0</v>
      </c>
      <c r="V473" s="21">
        <f t="shared" si="329"/>
        <v>100000</v>
      </c>
      <c r="W473" s="21">
        <f t="shared" si="329"/>
        <v>0</v>
      </c>
      <c r="X473" s="16"/>
    </row>
    <row r="474" spans="1:24" ht="36" customHeight="1" x14ac:dyDescent="0.2">
      <c r="A474" s="23" t="s">
        <v>419</v>
      </c>
      <c r="B474" s="19" t="s">
        <v>118</v>
      </c>
      <c r="C474" s="19" t="s">
        <v>21</v>
      </c>
      <c r="D474" s="19" t="s">
        <v>420</v>
      </c>
      <c r="E474" s="19"/>
      <c r="F474" s="21">
        <f t="shared" ref="F474:W474" si="330">F475</f>
        <v>40000</v>
      </c>
      <c r="G474" s="21">
        <f t="shared" si="330"/>
        <v>0</v>
      </c>
      <c r="H474" s="21">
        <f t="shared" si="330"/>
        <v>0</v>
      </c>
      <c r="I474" s="21">
        <f t="shared" si="330"/>
        <v>0</v>
      </c>
      <c r="J474" s="21">
        <f t="shared" si="330"/>
        <v>40000</v>
      </c>
      <c r="K474" s="21">
        <f t="shared" si="330"/>
        <v>0</v>
      </c>
      <c r="L474" s="21">
        <f t="shared" si="330"/>
        <v>100000</v>
      </c>
      <c r="M474" s="21">
        <f t="shared" si="330"/>
        <v>0</v>
      </c>
      <c r="N474" s="21">
        <f t="shared" si="330"/>
        <v>0</v>
      </c>
      <c r="O474" s="21">
        <f t="shared" si="330"/>
        <v>0</v>
      </c>
      <c r="P474" s="21">
        <f t="shared" si="330"/>
        <v>100000</v>
      </c>
      <c r="Q474" s="21">
        <f t="shared" si="330"/>
        <v>0</v>
      </c>
      <c r="R474" s="21">
        <f t="shared" si="330"/>
        <v>100000</v>
      </c>
      <c r="S474" s="21">
        <f t="shared" si="330"/>
        <v>0</v>
      </c>
      <c r="T474" s="21">
        <f t="shared" si="330"/>
        <v>0</v>
      </c>
      <c r="U474" s="21">
        <f t="shared" si="330"/>
        <v>0</v>
      </c>
      <c r="V474" s="21">
        <f t="shared" si="330"/>
        <v>100000</v>
      </c>
      <c r="W474" s="21">
        <f t="shared" si="330"/>
        <v>0</v>
      </c>
      <c r="X474" s="16"/>
    </row>
    <row r="475" spans="1:24" ht="12" customHeight="1" x14ac:dyDescent="0.2">
      <c r="A475" s="23" t="s">
        <v>111</v>
      </c>
      <c r="B475" s="19" t="s">
        <v>118</v>
      </c>
      <c r="C475" s="19" t="s">
        <v>21</v>
      </c>
      <c r="D475" s="19" t="s">
        <v>420</v>
      </c>
      <c r="E475" s="19" t="s">
        <v>421</v>
      </c>
      <c r="F475" s="21">
        <f>'[1]4.ведомства'!G1544</f>
        <v>40000</v>
      </c>
      <c r="G475" s="21">
        <f>'[1]4.ведомства'!H1544</f>
        <v>0</v>
      </c>
      <c r="H475" s="21">
        <f>'[1]4.ведомства'!I1544</f>
        <v>0</v>
      </c>
      <c r="I475" s="21">
        <f>'[1]4.ведомства'!J1544</f>
        <v>0</v>
      </c>
      <c r="J475" s="21">
        <f>'[1]4.ведомства'!K1544</f>
        <v>40000</v>
      </c>
      <c r="K475" s="21">
        <f>'[1]4.ведомства'!L1544</f>
        <v>0</v>
      </c>
      <c r="L475" s="21">
        <f>'[1]4.ведомства'!M1544</f>
        <v>100000</v>
      </c>
      <c r="M475" s="21">
        <f>'[1]4.ведомства'!N1544</f>
        <v>0</v>
      </c>
      <c r="N475" s="21">
        <f>'[1]4.ведомства'!O1544</f>
        <v>0</v>
      </c>
      <c r="O475" s="21">
        <f>'[1]4.ведомства'!P1544</f>
        <v>0</v>
      </c>
      <c r="P475" s="21">
        <f>'[1]4.ведомства'!Q1544</f>
        <v>100000</v>
      </c>
      <c r="Q475" s="21">
        <f>'[1]4.ведомства'!R1544</f>
        <v>0</v>
      </c>
      <c r="R475" s="21">
        <f>'[1]4.ведомства'!S1544</f>
        <v>100000</v>
      </c>
      <c r="S475" s="21">
        <f>'[1]4.ведомства'!T1544</f>
        <v>0</v>
      </c>
      <c r="T475" s="21">
        <f>'[1]4.ведомства'!U1544</f>
        <v>0</v>
      </c>
      <c r="U475" s="21">
        <f>'[1]4.ведомства'!V1544</f>
        <v>0</v>
      </c>
      <c r="V475" s="21">
        <f>'[1]4.ведомства'!W1544</f>
        <v>100000</v>
      </c>
      <c r="W475" s="21">
        <f>'[1]4.ведомства'!X1544</f>
        <v>0</v>
      </c>
      <c r="X475" s="16"/>
    </row>
    <row r="476" spans="1:24" ht="12" customHeight="1" x14ac:dyDescent="0.2">
      <c r="A476" s="23" t="s">
        <v>58</v>
      </c>
      <c r="B476" s="19" t="s">
        <v>118</v>
      </c>
      <c r="C476" s="19" t="s">
        <v>21</v>
      </c>
      <c r="D476" s="19" t="s">
        <v>422</v>
      </c>
      <c r="E476" s="19"/>
      <c r="F476" s="21">
        <f t="shared" ref="F476:W476" si="331">F477</f>
        <v>0</v>
      </c>
      <c r="G476" s="21">
        <f t="shared" si="331"/>
        <v>0</v>
      </c>
      <c r="H476" s="21">
        <f t="shared" si="331"/>
        <v>0</v>
      </c>
      <c r="I476" s="21">
        <f t="shared" si="331"/>
        <v>0</v>
      </c>
      <c r="J476" s="21">
        <f t="shared" si="331"/>
        <v>0</v>
      </c>
      <c r="K476" s="21">
        <f t="shared" si="331"/>
        <v>0</v>
      </c>
      <c r="L476" s="21">
        <f t="shared" si="331"/>
        <v>0</v>
      </c>
      <c r="M476" s="21">
        <f t="shared" si="331"/>
        <v>0</v>
      </c>
      <c r="N476" s="21">
        <f t="shared" si="331"/>
        <v>0</v>
      </c>
      <c r="O476" s="21">
        <f t="shared" si="331"/>
        <v>0</v>
      </c>
      <c r="P476" s="21">
        <f t="shared" si="331"/>
        <v>0</v>
      </c>
      <c r="Q476" s="21">
        <f t="shared" si="331"/>
        <v>0</v>
      </c>
      <c r="R476" s="21">
        <f t="shared" si="331"/>
        <v>0</v>
      </c>
      <c r="S476" s="21">
        <f t="shared" si="331"/>
        <v>0</v>
      </c>
      <c r="T476" s="21">
        <f t="shared" si="331"/>
        <v>0</v>
      </c>
      <c r="U476" s="21">
        <f t="shared" si="331"/>
        <v>0</v>
      </c>
      <c r="V476" s="21">
        <f t="shared" si="331"/>
        <v>0</v>
      </c>
      <c r="W476" s="21">
        <f t="shared" si="331"/>
        <v>0</v>
      </c>
      <c r="X476" s="16"/>
    </row>
    <row r="477" spans="1:24" ht="24" customHeight="1" x14ac:dyDescent="0.2">
      <c r="A477" s="22" t="s">
        <v>31</v>
      </c>
      <c r="B477" s="19" t="s">
        <v>118</v>
      </c>
      <c r="C477" s="19" t="s">
        <v>21</v>
      </c>
      <c r="D477" s="19" t="s">
        <v>422</v>
      </c>
      <c r="E477" s="19" t="s">
        <v>55</v>
      </c>
      <c r="F477" s="21">
        <f>'[1]4.ведомства'!G1097</f>
        <v>0</v>
      </c>
      <c r="G477" s="21">
        <f>'[1]4.ведомства'!H1097</f>
        <v>0</v>
      </c>
      <c r="H477" s="21">
        <f>'[1]4.ведомства'!I1097</f>
        <v>0</v>
      </c>
      <c r="I477" s="21">
        <f>'[1]4.ведомства'!J1097</f>
        <v>0</v>
      </c>
      <c r="J477" s="21">
        <f>'[1]4.ведомства'!K1097</f>
        <v>0</v>
      </c>
      <c r="K477" s="21">
        <f>'[1]4.ведомства'!L1097</f>
        <v>0</v>
      </c>
      <c r="L477" s="21">
        <f>'[1]4.ведомства'!M1097</f>
        <v>0</v>
      </c>
      <c r="M477" s="21">
        <f>'[1]4.ведомства'!N1097</f>
        <v>0</v>
      </c>
      <c r="N477" s="21">
        <f>'[1]4.ведомства'!O1097</f>
        <v>0</v>
      </c>
      <c r="O477" s="21">
        <f>'[1]4.ведомства'!P1097</f>
        <v>0</v>
      </c>
      <c r="P477" s="21">
        <f>'[1]4.ведомства'!Q1097</f>
        <v>0</v>
      </c>
      <c r="Q477" s="21">
        <f>'[1]4.ведомства'!R1097</f>
        <v>0</v>
      </c>
      <c r="R477" s="21">
        <f>'[1]4.ведомства'!S1097</f>
        <v>0</v>
      </c>
      <c r="S477" s="21">
        <f>'[1]4.ведомства'!T1097</f>
        <v>0</v>
      </c>
      <c r="T477" s="21">
        <f>'[1]4.ведомства'!U1097</f>
        <v>0</v>
      </c>
      <c r="U477" s="21">
        <f>'[1]4.ведомства'!V1097</f>
        <v>0</v>
      </c>
      <c r="V477" s="21">
        <f>'[1]4.ведомства'!W1097</f>
        <v>0</v>
      </c>
      <c r="W477" s="21">
        <f>'[1]4.ведомства'!X1097</f>
        <v>0</v>
      </c>
      <c r="X477" s="16"/>
    </row>
    <row r="478" spans="1:24" ht="48" customHeight="1" x14ac:dyDescent="0.2">
      <c r="A478" s="23" t="s">
        <v>423</v>
      </c>
      <c r="B478" s="19" t="s">
        <v>118</v>
      </c>
      <c r="C478" s="19" t="s">
        <v>21</v>
      </c>
      <c r="D478" s="19" t="s">
        <v>424</v>
      </c>
      <c r="E478" s="19"/>
      <c r="F478" s="21">
        <f>F481+F479</f>
        <v>8158711.0099999998</v>
      </c>
      <c r="G478" s="21">
        <f t="shared" ref="G478:W478" si="332">G481+G479</f>
        <v>0</v>
      </c>
      <c r="H478" s="21">
        <f t="shared" si="332"/>
        <v>-1914079.88</v>
      </c>
      <c r="I478" s="21">
        <f t="shared" si="332"/>
        <v>0</v>
      </c>
      <c r="J478" s="21">
        <f t="shared" si="332"/>
        <v>6244631.1299999999</v>
      </c>
      <c r="K478" s="21">
        <f t="shared" si="332"/>
        <v>0</v>
      </c>
      <c r="L478" s="21">
        <f t="shared" si="332"/>
        <v>0</v>
      </c>
      <c r="M478" s="21">
        <f t="shared" si="332"/>
        <v>0</v>
      </c>
      <c r="N478" s="21">
        <f t="shared" si="332"/>
        <v>0</v>
      </c>
      <c r="O478" s="21">
        <f t="shared" si="332"/>
        <v>0</v>
      </c>
      <c r="P478" s="21">
        <f t="shared" si="332"/>
        <v>0</v>
      </c>
      <c r="Q478" s="21">
        <f t="shared" si="332"/>
        <v>0</v>
      </c>
      <c r="R478" s="21">
        <f t="shared" si="332"/>
        <v>0</v>
      </c>
      <c r="S478" s="21">
        <f t="shared" si="332"/>
        <v>0</v>
      </c>
      <c r="T478" s="21">
        <f t="shared" si="332"/>
        <v>0</v>
      </c>
      <c r="U478" s="21">
        <f t="shared" si="332"/>
        <v>0</v>
      </c>
      <c r="V478" s="21">
        <f t="shared" si="332"/>
        <v>0</v>
      </c>
      <c r="W478" s="21">
        <f t="shared" si="332"/>
        <v>0</v>
      </c>
      <c r="X478" s="16"/>
    </row>
    <row r="479" spans="1:24" ht="48" customHeight="1" x14ac:dyDescent="0.2">
      <c r="A479" s="23" t="s">
        <v>425</v>
      </c>
      <c r="B479" s="19" t="s">
        <v>118</v>
      </c>
      <c r="C479" s="19" t="s">
        <v>21</v>
      </c>
      <c r="D479" s="19" t="s">
        <v>426</v>
      </c>
      <c r="E479" s="19"/>
      <c r="F479" s="21">
        <f>F480</f>
        <v>0</v>
      </c>
      <c r="G479" s="21">
        <f t="shared" ref="G479:W479" si="333">G480</f>
        <v>0</v>
      </c>
      <c r="H479" s="21">
        <f t="shared" si="333"/>
        <v>0</v>
      </c>
      <c r="I479" s="21">
        <f t="shared" si="333"/>
        <v>0</v>
      </c>
      <c r="J479" s="21">
        <f t="shared" si="333"/>
        <v>0</v>
      </c>
      <c r="K479" s="21">
        <f t="shared" si="333"/>
        <v>0</v>
      </c>
      <c r="L479" s="21">
        <f t="shared" si="333"/>
        <v>0</v>
      </c>
      <c r="M479" s="21">
        <f t="shared" si="333"/>
        <v>0</v>
      </c>
      <c r="N479" s="21">
        <f t="shared" si="333"/>
        <v>0</v>
      </c>
      <c r="O479" s="21">
        <f t="shared" si="333"/>
        <v>0</v>
      </c>
      <c r="P479" s="21">
        <f t="shared" si="333"/>
        <v>0</v>
      </c>
      <c r="Q479" s="21">
        <f t="shared" si="333"/>
        <v>0</v>
      </c>
      <c r="R479" s="21">
        <f t="shared" si="333"/>
        <v>0</v>
      </c>
      <c r="S479" s="21">
        <f t="shared" si="333"/>
        <v>0</v>
      </c>
      <c r="T479" s="21">
        <f t="shared" si="333"/>
        <v>0</v>
      </c>
      <c r="U479" s="21">
        <f t="shared" si="333"/>
        <v>0</v>
      </c>
      <c r="V479" s="21">
        <f t="shared" si="333"/>
        <v>0</v>
      </c>
      <c r="W479" s="21">
        <f t="shared" si="333"/>
        <v>0</v>
      </c>
      <c r="X479" s="16"/>
    </row>
    <row r="480" spans="1:24" ht="24" customHeight="1" x14ac:dyDescent="0.2">
      <c r="A480" s="22" t="s">
        <v>31</v>
      </c>
      <c r="B480" s="19" t="s">
        <v>118</v>
      </c>
      <c r="C480" s="19" t="s">
        <v>21</v>
      </c>
      <c r="D480" s="19" t="s">
        <v>426</v>
      </c>
      <c r="E480" s="19" t="s">
        <v>55</v>
      </c>
      <c r="F480" s="21">
        <f>'[1]4.ведомства'!G1100</f>
        <v>0</v>
      </c>
      <c r="G480" s="21">
        <f>'[1]4.ведомства'!H1100</f>
        <v>0</v>
      </c>
      <c r="H480" s="21">
        <f>'[1]4.ведомства'!I1100</f>
        <v>0</v>
      </c>
      <c r="I480" s="21">
        <f>'[1]4.ведомства'!J1100</f>
        <v>0</v>
      </c>
      <c r="J480" s="21">
        <f>'[1]4.ведомства'!K1100</f>
        <v>0</v>
      </c>
      <c r="K480" s="21">
        <f>'[1]4.ведомства'!L1100</f>
        <v>0</v>
      </c>
      <c r="L480" s="21">
        <f>'[1]4.ведомства'!M1100</f>
        <v>0</v>
      </c>
      <c r="M480" s="21">
        <f>'[1]4.ведомства'!N1100</f>
        <v>0</v>
      </c>
      <c r="N480" s="21">
        <f>'[1]4.ведомства'!O1100</f>
        <v>0</v>
      </c>
      <c r="O480" s="21">
        <f>'[1]4.ведомства'!P1100</f>
        <v>0</v>
      </c>
      <c r="P480" s="21">
        <f>'[1]4.ведомства'!Q1100</f>
        <v>0</v>
      </c>
      <c r="Q480" s="21">
        <f>'[1]4.ведомства'!R1100</f>
        <v>0</v>
      </c>
      <c r="R480" s="21">
        <f>'[1]4.ведомства'!S1100</f>
        <v>0</v>
      </c>
      <c r="S480" s="21">
        <f>'[1]4.ведомства'!T1100</f>
        <v>0</v>
      </c>
      <c r="T480" s="21">
        <f>'[1]4.ведомства'!U1100</f>
        <v>0</v>
      </c>
      <c r="U480" s="21">
        <f>'[1]4.ведомства'!V1100</f>
        <v>0</v>
      </c>
      <c r="V480" s="21">
        <f>'[1]4.ведомства'!W1100</f>
        <v>0</v>
      </c>
      <c r="W480" s="21">
        <f>'[1]4.ведомства'!X1100</f>
        <v>0</v>
      </c>
      <c r="X480" s="16"/>
    </row>
    <row r="481" spans="1:24" ht="24" customHeight="1" x14ac:dyDescent="0.2">
      <c r="A481" s="30" t="s">
        <v>427</v>
      </c>
      <c r="B481" s="19" t="s">
        <v>118</v>
      </c>
      <c r="C481" s="19" t="s">
        <v>21</v>
      </c>
      <c r="D481" s="19" t="s">
        <v>428</v>
      </c>
      <c r="E481" s="19"/>
      <c r="F481" s="21">
        <f>F482</f>
        <v>8158711.0099999998</v>
      </c>
      <c r="G481" s="21">
        <f t="shared" ref="G481:K481" si="334">G482</f>
        <v>0</v>
      </c>
      <c r="H481" s="21">
        <f t="shared" si="334"/>
        <v>-1914079.88</v>
      </c>
      <c r="I481" s="21">
        <f t="shared" si="334"/>
        <v>0</v>
      </c>
      <c r="J481" s="21">
        <f t="shared" si="334"/>
        <v>6244631.1299999999</v>
      </c>
      <c r="K481" s="21">
        <f t="shared" si="334"/>
        <v>0</v>
      </c>
      <c r="L481" s="21">
        <f>L482</f>
        <v>0</v>
      </c>
      <c r="M481" s="21">
        <f t="shared" ref="M481:Q481" si="335">M482</f>
        <v>0</v>
      </c>
      <c r="N481" s="21">
        <f t="shared" si="335"/>
        <v>0</v>
      </c>
      <c r="O481" s="21">
        <f t="shared" si="335"/>
        <v>0</v>
      </c>
      <c r="P481" s="21">
        <f t="shared" si="335"/>
        <v>0</v>
      </c>
      <c r="Q481" s="21">
        <f t="shared" si="335"/>
        <v>0</v>
      </c>
      <c r="R481" s="21">
        <f>R482</f>
        <v>0</v>
      </c>
      <c r="S481" s="21">
        <f t="shared" ref="S481:W481" si="336">S482</f>
        <v>0</v>
      </c>
      <c r="T481" s="21">
        <f t="shared" si="336"/>
        <v>0</v>
      </c>
      <c r="U481" s="21">
        <f t="shared" si="336"/>
        <v>0</v>
      </c>
      <c r="V481" s="21">
        <f t="shared" si="336"/>
        <v>0</v>
      </c>
      <c r="W481" s="21">
        <f t="shared" si="336"/>
        <v>0</v>
      </c>
      <c r="X481" s="16"/>
    </row>
    <row r="482" spans="1:24" ht="24" customHeight="1" x14ac:dyDescent="0.2">
      <c r="A482" s="22" t="s">
        <v>31</v>
      </c>
      <c r="B482" s="19" t="s">
        <v>118</v>
      </c>
      <c r="C482" s="19" t="s">
        <v>21</v>
      </c>
      <c r="D482" s="19" t="s">
        <v>428</v>
      </c>
      <c r="E482" s="19" t="s">
        <v>55</v>
      </c>
      <c r="F482" s="21">
        <f>'[1]4.ведомства'!G1102</f>
        <v>8158711.0099999998</v>
      </c>
      <c r="G482" s="21">
        <f>'[1]4.ведомства'!H1102</f>
        <v>0</v>
      </c>
      <c r="H482" s="21">
        <f>'[1]4.ведомства'!I1102</f>
        <v>-1914079.88</v>
      </c>
      <c r="I482" s="21">
        <f>'[1]4.ведомства'!J1102</f>
        <v>0</v>
      </c>
      <c r="J482" s="21">
        <f>'[1]4.ведомства'!K1102</f>
        <v>6244631.1299999999</v>
      </c>
      <c r="K482" s="21">
        <f>'[1]4.ведомства'!L1102</f>
        <v>0</v>
      </c>
      <c r="L482" s="21">
        <f>'[1]4.ведомства'!M1102</f>
        <v>0</v>
      </c>
      <c r="M482" s="21">
        <f>'[1]4.ведомства'!N1102</f>
        <v>0</v>
      </c>
      <c r="N482" s="21">
        <f>'[1]4.ведомства'!O1102</f>
        <v>0</v>
      </c>
      <c r="O482" s="21">
        <f>'[1]4.ведомства'!P1102</f>
        <v>0</v>
      </c>
      <c r="P482" s="21">
        <f>'[1]4.ведомства'!Q1102</f>
        <v>0</v>
      </c>
      <c r="Q482" s="21">
        <f>'[1]4.ведомства'!R1102</f>
        <v>0</v>
      </c>
      <c r="R482" s="21">
        <f>'[1]4.ведомства'!S1102</f>
        <v>0</v>
      </c>
      <c r="S482" s="21">
        <f>'[1]4.ведомства'!T1102</f>
        <v>0</v>
      </c>
      <c r="T482" s="21">
        <f>'[1]4.ведомства'!U1102</f>
        <v>0</v>
      </c>
      <c r="U482" s="21">
        <f>'[1]4.ведомства'!V1102</f>
        <v>0</v>
      </c>
      <c r="V482" s="21">
        <f>'[1]4.ведомства'!W1102</f>
        <v>0</v>
      </c>
      <c r="W482" s="21">
        <f>'[1]4.ведомства'!X1102</f>
        <v>0</v>
      </c>
      <c r="X482" s="16"/>
    </row>
    <row r="483" spans="1:24" ht="36" customHeight="1" x14ac:dyDescent="0.2">
      <c r="A483" s="22" t="s">
        <v>429</v>
      </c>
      <c r="B483" s="19" t="s">
        <v>118</v>
      </c>
      <c r="C483" s="19" t="s">
        <v>21</v>
      </c>
      <c r="D483" s="19" t="s">
        <v>430</v>
      </c>
      <c r="E483" s="19"/>
      <c r="F483" s="21">
        <f>F484+F493</f>
        <v>273000</v>
      </c>
      <c r="G483" s="21">
        <f t="shared" ref="G483:W483" si="337">G484+G493</f>
        <v>0</v>
      </c>
      <c r="H483" s="21">
        <f t="shared" si="337"/>
        <v>0</v>
      </c>
      <c r="I483" s="21">
        <f t="shared" si="337"/>
        <v>0</v>
      </c>
      <c r="J483" s="21">
        <f t="shared" si="337"/>
        <v>273000</v>
      </c>
      <c r="K483" s="21">
        <f t="shared" si="337"/>
        <v>0</v>
      </c>
      <c r="L483" s="21">
        <f t="shared" si="337"/>
        <v>477924.7</v>
      </c>
      <c r="M483" s="21">
        <f t="shared" si="337"/>
        <v>0</v>
      </c>
      <c r="N483" s="21">
        <f t="shared" si="337"/>
        <v>0</v>
      </c>
      <c r="O483" s="21">
        <f t="shared" si="337"/>
        <v>0</v>
      </c>
      <c r="P483" s="21">
        <f t="shared" si="337"/>
        <v>477924.7</v>
      </c>
      <c r="Q483" s="21">
        <f t="shared" si="337"/>
        <v>0</v>
      </c>
      <c r="R483" s="21">
        <f t="shared" si="337"/>
        <v>500000</v>
      </c>
      <c r="S483" s="21">
        <f t="shared" si="337"/>
        <v>0</v>
      </c>
      <c r="T483" s="21">
        <f t="shared" si="337"/>
        <v>0</v>
      </c>
      <c r="U483" s="21">
        <f t="shared" si="337"/>
        <v>0</v>
      </c>
      <c r="V483" s="21">
        <f t="shared" si="337"/>
        <v>500000</v>
      </c>
      <c r="W483" s="21">
        <f t="shared" si="337"/>
        <v>0</v>
      </c>
      <c r="X483" s="16"/>
    </row>
    <row r="484" spans="1:24" ht="36" customHeight="1" x14ac:dyDescent="0.2">
      <c r="A484" s="22" t="s">
        <v>431</v>
      </c>
      <c r="B484" s="19" t="s">
        <v>118</v>
      </c>
      <c r="C484" s="19" t="s">
        <v>21</v>
      </c>
      <c r="D484" s="19" t="s">
        <v>432</v>
      </c>
      <c r="E484" s="19"/>
      <c r="F484" s="21">
        <f>F489+F485+F487+F491</f>
        <v>0</v>
      </c>
      <c r="G484" s="21">
        <f t="shared" ref="G484:W484" si="338">G489+G485+G487+G491</f>
        <v>0</v>
      </c>
      <c r="H484" s="21">
        <f t="shared" si="338"/>
        <v>0</v>
      </c>
      <c r="I484" s="21">
        <f t="shared" si="338"/>
        <v>0</v>
      </c>
      <c r="J484" s="21">
        <f t="shared" si="338"/>
        <v>0</v>
      </c>
      <c r="K484" s="21">
        <f t="shared" si="338"/>
        <v>0</v>
      </c>
      <c r="L484" s="21">
        <f t="shared" si="338"/>
        <v>0</v>
      </c>
      <c r="M484" s="21">
        <f t="shared" si="338"/>
        <v>0</v>
      </c>
      <c r="N484" s="21">
        <f t="shared" si="338"/>
        <v>0</v>
      </c>
      <c r="O484" s="21">
        <f t="shared" si="338"/>
        <v>0</v>
      </c>
      <c r="P484" s="21">
        <f t="shared" si="338"/>
        <v>0</v>
      </c>
      <c r="Q484" s="21">
        <f t="shared" si="338"/>
        <v>0</v>
      </c>
      <c r="R484" s="21">
        <f t="shared" si="338"/>
        <v>0</v>
      </c>
      <c r="S484" s="21">
        <f t="shared" si="338"/>
        <v>0</v>
      </c>
      <c r="T484" s="21">
        <f t="shared" si="338"/>
        <v>0</v>
      </c>
      <c r="U484" s="21">
        <f t="shared" si="338"/>
        <v>0</v>
      </c>
      <c r="V484" s="21">
        <f t="shared" si="338"/>
        <v>0</v>
      </c>
      <c r="W484" s="21">
        <f t="shared" si="338"/>
        <v>0</v>
      </c>
      <c r="X484" s="16"/>
    </row>
    <row r="485" spans="1:24" ht="36" customHeight="1" x14ac:dyDescent="0.2">
      <c r="A485" s="22" t="s">
        <v>433</v>
      </c>
      <c r="B485" s="19" t="s">
        <v>118</v>
      </c>
      <c r="C485" s="19" t="s">
        <v>21</v>
      </c>
      <c r="D485" s="19" t="s">
        <v>434</v>
      </c>
      <c r="E485" s="19"/>
      <c r="F485" s="21">
        <f>F486</f>
        <v>0</v>
      </c>
      <c r="G485" s="21">
        <f t="shared" ref="G485:W485" si="339">G486</f>
        <v>0</v>
      </c>
      <c r="H485" s="21">
        <f t="shared" si="339"/>
        <v>0</v>
      </c>
      <c r="I485" s="21">
        <f t="shared" si="339"/>
        <v>0</v>
      </c>
      <c r="J485" s="21">
        <f t="shared" si="339"/>
        <v>0</v>
      </c>
      <c r="K485" s="21">
        <f t="shared" si="339"/>
        <v>0</v>
      </c>
      <c r="L485" s="21">
        <f t="shared" si="339"/>
        <v>0</v>
      </c>
      <c r="M485" s="21">
        <f t="shared" si="339"/>
        <v>0</v>
      </c>
      <c r="N485" s="21">
        <f t="shared" si="339"/>
        <v>0</v>
      </c>
      <c r="O485" s="21">
        <f t="shared" si="339"/>
        <v>0</v>
      </c>
      <c r="P485" s="21">
        <f t="shared" si="339"/>
        <v>0</v>
      </c>
      <c r="Q485" s="21">
        <f t="shared" si="339"/>
        <v>0</v>
      </c>
      <c r="R485" s="21">
        <f t="shared" si="339"/>
        <v>0</v>
      </c>
      <c r="S485" s="21">
        <f t="shared" si="339"/>
        <v>0</v>
      </c>
      <c r="T485" s="21">
        <f t="shared" si="339"/>
        <v>0</v>
      </c>
      <c r="U485" s="21">
        <f t="shared" si="339"/>
        <v>0</v>
      </c>
      <c r="V485" s="21">
        <f t="shared" si="339"/>
        <v>0</v>
      </c>
      <c r="W485" s="21">
        <f t="shared" si="339"/>
        <v>0</v>
      </c>
      <c r="X485" s="16"/>
    </row>
    <row r="486" spans="1:24" ht="24" customHeight="1" x14ac:dyDescent="0.2">
      <c r="A486" s="22" t="s">
        <v>308</v>
      </c>
      <c r="B486" s="19" t="s">
        <v>118</v>
      </c>
      <c r="C486" s="19" t="s">
        <v>21</v>
      </c>
      <c r="D486" s="19" t="s">
        <v>434</v>
      </c>
      <c r="E486" s="19" t="s">
        <v>309</v>
      </c>
      <c r="F486" s="21">
        <f>'[1]4.ведомства'!G1106</f>
        <v>0</v>
      </c>
      <c r="G486" s="21">
        <f>'[1]4.ведомства'!H1106</f>
        <v>0</v>
      </c>
      <c r="H486" s="21">
        <f>'[1]4.ведомства'!I1106</f>
        <v>0</v>
      </c>
      <c r="I486" s="21">
        <f>'[1]4.ведомства'!J1106</f>
        <v>0</v>
      </c>
      <c r="J486" s="21">
        <f>'[1]4.ведомства'!K1106</f>
        <v>0</v>
      </c>
      <c r="K486" s="21">
        <f>'[1]4.ведомства'!L1106</f>
        <v>0</v>
      </c>
      <c r="L486" s="21">
        <f>'[1]4.ведомства'!M1106</f>
        <v>0</v>
      </c>
      <c r="M486" s="21">
        <f>'[1]4.ведомства'!N1106</f>
        <v>0</v>
      </c>
      <c r="N486" s="21">
        <f>'[1]4.ведомства'!O1106</f>
        <v>0</v>
      </c>
      <c r="O486" s="21">
        <f>'[1]4.ведомства'!P1106</f>
        <v>0</v>
      </c>
      <c r="P486" s="21">
        <f>'[1]4.ведомства'!Q1106</f>
        <v>0</v>
      </c>
      <c r="Q486" s="21">
        <f>'[1]4.ведомства'!R1106</f>
        <v>0</v>
      </c>
      <c r="R486" s="21">
        <f>'[1]4.ведомства'!S1106</f>
        <v>0</v>
      </c>
      <c r="S486" s="21">
        <f>'[1]4.ведомства'!T1106</f>
        <v>0</v>
      </c>
      <c r="T486" s="21">
        <f>'[1]4.ведомства'!U1106</f>
        <v>0</v>
      </c>
      <c r="U486" s="21">
        <f>'[1]4.ведомства'!V1106</f>
        <v>0</v>
      </c>
      <c r="V486" s="21">
        <f>'[1]4.ведомства'!W1106</f>
        <v>0</v>
      </c>
      <c r="W486" s="21">
        <f>'[1]4.ведомства'!X1106</f>
        <v>0</v>
      </c>
      <c r="X486" s="16"/>
    </row>
    <row r="487" spans="1:24" ht="24" customHeight="1" x14ac:dyDescent="0.2">
      <c r="A487" s="22" t="s">
        <v>435</v>
      </c>
      <c r="B487" s="19" t="s">
        <v>118</v>
      </c>
      <c r="C487" s="19" t="s">
        <v>21</v>
      </c>
      <c r="D487" s="19" t="s">
        <v>436</v>
      </c>
      <c r="E487" s="19"/>
      <c r="F487" s="21">
        <f>F488</f>
        <v>0</v>
      </c>
      <c r="G487" s="21">
        <f t="shared" ref="G487:W487" si="340">G488</f>
        <v>0</v>
      </c>
      <c r="H487" s="21">
        <f t="shared" si="340"/>
        <v>0</v>
      </c>
      <c r="I487" s="21">
        <f t="shared" si="340"/>
        <v>0</v>
      </c>
      <c r="J487" s="21">
        <f t="shared" si="340"/>
        <v>0</v>
      </c>
      <c r="K487" s="21">
        <f t="shared" si="340"/>
        <v>0</v>
      </c>
      <c r="L487" s="21">
        <f t="shared" si="340"/>
        <v>0</v>
      </c>
      <c r="M487" s="21">
        <f t="shared" si="340"/>
        <v>0</v>
      </c>
      <c r="N487" s="21">
        <f t="shared" si="340"/>
        <v>0</v>
      </c>
      <c r="O487" s="21">
        <f t="shared" si="340"/>
        <v>0</v>
      </c>
      <c r="P487" s="21">
        <f t="shared" si="340"/>
        <v>0</v>
      </c>
      <c r="Q487" s="21">
        <f t="shared" si="340"/>
        <v>0</v>
      </c>
      <c r="R487" s="21">
        <f t="shared" si="340"/>
        <v>0</v>
      </c>
      <c r="S487" s="21">
        <f t="shared" si="340"/>
        <v>0</v>
      </c>
      <c r="T487" s="21">
        <f t="shared" si="340"/>
        <v>0</v>
      </c>
      <c r="U487" s="21">
        <f t="shared" si="340"/>
        <v>0</v>
      </c>
      <c r="V487" s="21">
        <f t="shared" si="340"/>
        <v>0</v>
      </c>
      <c r="W487" s="21">
        <f t="shared" si="340"/>
        <v>0</v>
      </c>
      <c r="X487" s="16"/>
    </row>
    <row r="488" spans="1:24" ht="24" customHeight="1" x14ac:dyDescent="0.2">
      <c r="A488" s="22" t="s">
        <v>308</v>
      </c>
      <c r="B488" s="19" t="s">
        <v>118</v>
      </c>
      <c r="C488" s="19" t="s">
        <v>21</v>
      </c>
      <c r="D488" s="19" t="s">
        <v>436</v>
      </c>
      <c r="E488" s="19" t="s">
        <v>309</v>
      </c>
      <c r="F488" s="21">
        <f>'[1]4.ведомства'!G1108</f>
        <v>0</v>
      </c>
      <c r="G488" s="21">
        <f>'[1]4.ведомства'!H1108</f>
        <v>0</v>
      </c>
      <c r="H488" s="21">
        <f>'[1]4.ведомства'!I1108</f>
        <v>0</v>
      </c>
      <c r="I488" s="21">
        <f>'[1]4.ведомства'!J1108</f>
        <v>0</v>
      </c>
      <c r="J488" s="21">
        <f>'[1]4.ведомства'!K1108</f>
        <v>0</v>
      </c>
      <c r="K488" s="21">
        <f>'[1]4.ведомства'!L1108</f>
        <v>0</v>
      </c>
      <c r="L488" s="21">
        <f>'[1]4.ведомства'!M1108</f>
        <v>0</v>
      </c>
      <c r="M488" s="21">
        <f>'[1]4.ведомства'!N1108</f>
        <v>0</v>
      </c>
      <c r="N488" s="21">
        <f>'[1]4.ведомства'!O1108</f>
        <v>0</v>
      </c>
      <c r="O488" s="21">
        <f>'[1]4.ведомства'!P1108</f>
        <v>0</v>
      </c>
      <c r="P488" s="21">
        <f>'[1]4.ведомства'!Q1108</f>
        <v>0</v>
      </c>
      <c r="Q488" s="21">
        <f>'[1]4.ведомства'!R1108</f>
        <v>0</v>
      </c>
      <c r="R488" s="21">
        <f>'[1]4.ведомства'!S1108</f>
        <v>0</v>
      </c>
      <c r="S488" s="21">
        <f>'[1]4.ведомства'!T1108</f>
        <v>0</v>
      </c>
      <c r="T488" s="21">
        <f>'[1]4.ведомства'!U1108</f>
        <v>0</v>
      </c>
      <c r="U488" s="21">
        <f>'[1]4.ведомства'!V1108</f>
        <v>0</v>
      </c>
      <c r="V488" s="21">
        <f>'[1]4.ведомства'!W1108</f>
        <v>0</v>
      </c>
      <c r="W488" s="21">
        <f>'[1]4.ведомства'!X1108</f>
        <v>0</v>
      </c>
      <c r="X488" s="16"/>
    </row>
    <row r="489" spans="1:24" ht="36" customHeight="1" x14ac:dyDescent="0.2">
      <c r="A489" s="22" t="s">
        <v>437</v>
      </c>
      <c r="B489" s="19" t="s">
        <v>118</v>
      </c>
      <c r="C489" s="19" t="s">
        <v>21</v>
      </c>
      <c r="D489" s="19" t="s">
        <v>438</v>
      </c>
      <c r="E489" s="19"/>
      <c r="F489" s="21">
        <f>F490</f>
        <v>0</v>
      </c>
      <c r="G489" s="21">
        <f t="shared" ref="G489:W489" si="341">G490</f>
        <v>0</v>
      </c>
      <c r="H489" s="21">
        <f t="shared" si="341"/>
        <v>0</v>
      </c>
      <c r="I489" s="21">
        <f t="shared" si="341"/>
        <v>0</v>
      </c>
      <c r="J489" s="21">
        <f t="shared" si="341"/>
        <v>0</v>
      </c>
      <c r="K489" s="21">
        <f t="shared" si="341"/>
        <v>0</v>
      </c>
      <c r="L489" s="21">
        <f t="shared" si="341"/>
        <v>0</v>
      </c>
      <c r="M489" s="21">
        <f t="shared" si="341"/>
        <v>0</v>
      </c>
      <c r="N489" s="21">
        <f t="shared" si="341"/>
        <v>0</v>
      </c>
      <c r="O489" s="21">
        <f t="shared" si="341"/>
        <v>0</v>
      </c>
      <c r="P489" s="21">
        <f t="shared" si="341"/>
        <v>0</v>
      </c>
      <c r="Q489" s="21">
        <f t="shared" si="341"/>
        <v>0</v>
      </c>
      <c r="R489" s="21">
        <f t="shared" si="341"/>
        <v>0</v>
      </c>
      <c r="S489" s="21">
        <f t="shared" si="341"/>
        <v>0</v>
      </c>
      <c r="T489" s="21">
        <f t="shared" si="341"/>
        <v>0</v>
      </c>
      <c r="U489" s="21">
        <f t="shared" si="341"/>
        <v>0</v>
      </c>
      <c r="V489" s="21">
        <f t="shared" si="341"/>
        <v>0</v>
      </c>
      <c r="W489" s="21">
        <f t="shared" si="341"/>
        <v>0</v>
      </c>
      <c r="X489" s="16"/>
    </row>
    <row r="490" spans="1:24" ht="24" customHeight="1" x14ac:dyDescent="0.2">
      <c r="A490" s="22" t="s">
        <v>308</v>
      </c>
      <c r="B490" s="19" t="s">
        <v>118</v>
      </c>
      <c r="C490" s="19" t="s">
        <v>21</v>
      </c>
      <c r="D490" s="19" t="s">
        <v>438</v>
      </c>
      <c r="E490" s="19" t="s">
        <v>309</v>
      </c>
      <c r="F490" s="21">
        <f>'[1]4.ведомства'!G1110</f>
        <v>0</v>
      </c>
      <c r="G490" s="21">
        <f>'[1]4.ведомства'!H1110</f>
        <v>0</v>
      </c>
      <c r="H490" s="21">
        <f>'[1]4.ведомства'!I1110</f>
        <v>0</v>
      </c>
      <c r="I490" s="21">
        <f>'[1]4.ведомства'!J1110</f>
        <v>0</v>
      </c>
      <c r="J490" s="21">
        <f>'[1]4.ведомства'!K1110</f>
        <v>0</v>
      </c>
      <c r="K490" s="21">
        <f>'[1]4.ведомства'!L1110</f>
        <v>0</v>
      </c>
      <c r="L490" s="21">
        <f>'[1]4.ведомства'!M1110</f>
        <v>0</v>
      </c>
      <c r="M490" s="21">
        <f>'[1]4.ведомства'!N1110</f>
        <v>0</v>
      </c>
      <c r="N490" s="21">
        <f>'[1]4.ведомства'!O1110</f>
        <v>0</v>
      </c>
      <c r="O490" s="21">
        <f>'[1]4.ведомства'!P1110</f>
        <v>0</v>
      </c>
      <c r="P490" s="21">
        <f>'[1]4.ведомства'!Q1110</f>
        <v>0</v>
      </c>
      <c r="Q490" s="21">
        <f>'[1]4.ведомства'!R1110</f>
        <v>0</v>
      </c>
      <c r="R490" s="21">
        <f>'[1]4.ведомства'!S1110</f>
        <v>0</v>
      </c>
      <c r="S490" s="21">
        <f>'[1]4.ведомства'!T1110</f>
        <v>0</v>
      </c>
      <c r="T490" s="21">
        <f>'[1]4.ведомства'!U1110</f>
        <v>0</v>
      </c>
      <c r="U490" s="21">
        <f>'[1]4.ведомства'!V1110</f>
        <v>0</v>
      </c>
      <c r="V490" s="21">
        <f>'[1]4.ведомства'!W1110</f>
        <v>0</v>
      </c>
      <c r="W490" s="21">
        <f>'[1]4.ведомства'!X1110</f>
        <v>0</v>
      </c>
      <c r="X490" s="16"/>
    </row>
    <row r="491" spans="1:24" ht="24" customHeight="1" x14ac:dyDescent="0.2">
      <c r="A491" s="22" t="s">
        <v>439</v>
      </c>
      <c r="B491" s="19" t="s">
        <v>118</v>
      </c>
      <c r="C491" s="19" t="s">
        <v>21</v>
      </c>
      <c r="D491" s="19" t="s">
        <v>440</v>
      </c>
      <c r="E491" s="19"/>
      <c r="F491" s="21">
        <f>F492</f>
        <v>0</v>
      </c>
      <c r="G491" s="21">
        <f t="shared" ref="G491:W491" si="342">G492</f>
        <v>0</v>
      </c>
      <c r="H491" s="21">
        <f t="shared" si="342"/>
        <v>0</v>
      </c>
      <c r="I491" s="21">
        <f t="shared" si="342"/>
        <v>0</v>
      </c>
      <c r="J491" s="21">
        <f t="shared" si="342"/>
        <v>0</v>
      </c>
      <c r="K491" s="21">
        <f t="shared" si="342"/>
        <v>0</v>
      </c>
      <c r="L491" s="21">
        <f t="shared" si="342"/>
        <v>0</v>
      </c>
      <c r="M491" s="21">
        <f t="shared" si="342"/>
        <v>0</v>
      </c>
      <c r="N491" s="21">
        <f t="shared" si="342"/>
        <v>0</v>
      </c>
      <c r="O491" s="21">
        <f t="shared" si="342"/>
        <v>0</v>
      </c>
      <c r="P491" s="21">
        <f t="shared" si="342"/>
        <v>0</v>
      </c>
      <c r="Q491" s="21">
        <f t="shared" si="342"/>
        <v>0</v>
      </c>
      <c r="R491" s="21">
        <f t="shared" si="342"/>
        <v>0</v>
      </c>
      <c r="S491" s="21">
        <f t="shared" si="342"/>
        <v>0</v>
      </c>
      <c r="T491" s="21">
        <f t="shared" si="342"/>
        <v>0</v>
      </c>
      <c r="U491" s="21">
        <f t="shared" si="342"/>
        <v>0</v>
      </c>
      <c r="V491" s="21">
        <f t="shared" si="342"/>
        <v>0</v>
      </c>
      <c r="W491" s="21">
        <f t="shared" si="342"/>
        <v>0</v>
      </c>
      <c r="X491" s="16"/>
    </row>
    <row r="492" spans="1:24" ht="24" customHeight="1" x14ac:dyDescent="0.2">
      <c r="A492" s="22" t="s">
        <v>308</v>
      </c>
      <c r="B492" s="19" t="s">
        <v>118</v>
      </c>
      <c r="C492" s="19" t="s">
        <v>21</v>
      </c>
      <c r="D492" s="19" t="s">
        <v>440</v>
      </c>
      <c r="E492" s="19" t="s">
        <v>309</v>
      </c>
      <c r="F492" s="21">
        <f>'[1]4.ведомства'!G1112</f>
        <v>0</v>
      </c>
      <c r="G492" s="21">
        <f>'[1]4.ведомства'!H1112</f>
        <v>0</v>
      </c>
      <c r="H492" s="21">
        <f>'[1]4.ведомства'!I1112</f>
        <v>0</v>
      </c>
      <c r="I492" s="21">
        <f>'[1]4.ведомства'!J1112</f>
        <v>0</v>
      </c>
      <c r="J492" s="21">
        <f>'[1]4.ведомства'!K1112</f>
        <v>0</v>
      </c>
      <c r="K492" s="21">
        <f>'[1]4.ведомства'!L1112</f>
        <v>0</v>
      </c>
      <c r="L492" s="21">
        <f>'[1]4.ведомства'!M1112</f>
        <v>0</v>
      </c>
      <c r="M492" s="21">
        <f>'[1]4.ведомства'!N1112</f>
        <v>0</v>
      </c>
      <c r="N492" s="21">
        <f>'[1]4.ведомства'!O1112</f>
        <v>0</v>
      </c>
      <c r="O492" s="21">
        <f>'[1]4.ведомства'!P1112</f>
        <v>0</v>
      </c>
      <c r="P492" s="21">
        <f>'[1]4.ведомства'!Q1112</f>
        <v>0</v>
      </c>
      <c r="Q492" s="21">
        <f>'[1]4.ведомства'!R1112</f>
        <v>0</v>
      </c>
      <c r="R492" s="21">
        <f>'[1]4.ведомства'!S1112</f>
        <v>0</v>
      </c>
      <c r="S492" s="21">
        <f>'[1]4.ведомства'!T1112</f>
        <v>0</v>
      </c>
      <c r="T492" s="21">
        <f>'[1]4.ведомства'!U1112</f>
        <v>0</v>
      </c>
      <c r="U492" s="21">
        <f>'[1]4.ведомства'!V1112</f>
        <v>0</v>
      </c>
      <c r="V492" s="21">
        <f>'[1]4.ведомства'!W1112</f>
        <v>0</v>
      </c>
      <c r="W492" s="21">
        <f>'[1]4.ведомства'!X1112</f>
        <v>0</v>
      </c>
      <c r="X492" s="16"/>
    </row>
    <row r="493" spans="1:24" ht="48" customHeight="1" x14ac:dyDescent="0.2">
      <c r="A493" s="30" t="s">
        <v>441</v>
      </c>
      <c r="B493" s="19" t="s">
        <v>118</v>
      </c>
      <c r="C493" s="19" t="s">
        <v>21</v>
      </c>
      <c r="D493" s="19" t="s">
        <v>442</v>
      </c>
      <c r="E493" s="19"/>
      <c r="F493" s="21">
        <f>F494</f>
        <v>273000</v>
      </c>
      <c r="G493" s="21">
        <f t="shared" ref="G493:K494" si="343">G494</f>
        <v>0</v>
      </c>
      <c r="H493" s="21">
        <f t="shared" si="343"/>
        <v>0</v>
      </c>
      <c r="I493" s="21">
        <f t="shared" si="343"/>
        <v>0</v>
      </c>
      <c r="J493" s="21">
        <f t="shared" si="343"/>
        <v>273000</v>
      </c>
      <c r="K493" s="21">
        <f t="shared" si="343"/>
        <v>0</v>
      </c>
      <c r="L493" s="21">
        <f>L494</f>
        <v>477924.7</v>
      </c>
      <c r="M493" s="21">
        <f t="shared" ref="M493:Q494" si="344">M494</f>
        <v>0</v>
      </c>
      <c r="N493" s="21">
        <f t="shared" si="344"/>
        <v>0</v>
      </c>
      <c r="O493" s="21">
        <f t="shared" si="344"/>
        <v>0</v>
      </c>
      <c r="P493" s="21">
        <f t="shared" si="344"/>
        <v>477924.7</v>
      </c>
      <c r="Q493" s="21">
        <f t="shared" si="344"/>
        <v>0</v>
      </c>
      <c r="R493" s="21">
        <f>R494</f>
        <v>500000</v>
      </c>
      <c r="S493" s="21">
        <f t="shared" ref="S493:W494" si="345">S494</f>
        <v>0</v>
      </c>
      <c r="T493" s="21">
        <f t="shared" si="345"/>
        <v>0</v>
      </c>
      <c r="U493" s="21">
        <f t="shared" si="345"/>
        <v>0</v>
      </c>
      <c r="V493" s="21">
        <f t="shared" si="345"/>
        <v>500000</v>
      </c>
      <c r="W493" s="21">
        <f t="shared" si="345"/>
        <v>0</v>
      </c>
      <c r="X493" s="16"/>
    </row>
    <row r="494" spans="1:24" ht="36" customHeight="1" x14ac:dyDescent="0.2">
      <c r="A494" s="30" t="s">
        <v>443</v>
      </c>
      <c r="B494" s="19" t="s">
        <v>118</v>
      </c>
      <c r="C494" s="19" t="s">
        <v>21</v>
      </c>
      <c r="D494" s="19" t="s">
        <v>444</v>
      </c>
      <c r="E494" s="19"/>
      <c r="F494" s="21">
        <f>F495</f>
        <v>273000</v>
      </c>
      <c r="G494" s="21">
        <f t="shared" si="343"/>
        <v>0</v>
      </c>
      <c r="H494" s="21">
        <f t="shared" si="343"/>
        <v>0</v>
      </c>
      <c r="I494" s="21">
        <f t="shared" si="343"/>
        <v>0</v>
      </c>
      <c r="J494" s="21">
        <f t="shared" si="343"/>
        <v>273000</v>
      </c>
      <c r="K494" s="21">
        <f t="shared" si="343"/>
        <v>0</v>
      </c>
      <c r="L494" s="21">
        <f>L495</f>
        <v>477924.7</v>
      </c>
      <c r="M494" s="21">
        <f t="shared" si="344"/>
        <v>0</v>
      </c>
      <c r="N494" s="21">
        <f t="shared" si="344"/>
        <v>0</v>
      </c>
      <c r="O494" s="21">
        <f t="shared" si="344"/>
        <v>0</v>
      </c>
      <c r="P494" s="21">
        <f t="shared" si="344"/>
        <v>477924.7</v>
      </c>
      <c r="Q494" s="21">
        <f t="shared" si="344"/>
        <v>0</v>
      </c>
      <c r="R494" s="21">
        <f>R495</f>
        <v>500000</v>
      </c>
      <c r="S494" s="21">
        <f t="shared" si="345"/>
        <v>0</v>
      </c>
      <c r="T494" s="21">
        <f t="shared" si="345"/>
        <v>0</v>
      </c>
      <c r="U494" s="21">
        <f t="shared" si="345"/>
        <v>0</v>
      </c>
      <c r="V494" s="21">
        <f t="shared" si="345"/>
        <v>500000</v>
      </c>
      <c r="W494" s="21">
        <f t="shared" si="345"/>
        <v>0</v>
      </c>
      <c r="X494" s="16"/>
    </row>
    <row r="495" spans="1:24" ht="24" customHeight="1" x14ac:dyDescent="0.2">
      <c r="A495" s="22" t="s">
        <v>31</v>
      </c>
      <c r="B495" s="19" t="s">
        <v>118</v>
      </c>
      <c r="C495" s="19" t="s">
        <v>21</v>
      </c>
      <c r="D495" s="19" t="s">
        <v>444</v>
      </c>
      <c r="E495" s="19" t="s">
        <v>55</v>
      </c>
      <c r="F495" s="21">
        <f>'[1]4.ведомства'!G1117</f>
        <v>273000</v>
      </c>
      <c r="G495" s="21">
        <f>'[1]4.ведомства'!H1117</f>
        <v>0</v>
      </c>
      <c r="H495" s="21">
        <f>'[1]4.ведомства'!I1117</f>
        <v>0</v>
      </c>
      <c r="I495" s="21">
        <f>'[1]4.ведомства'!J1117</f>
        <v>0</v>
      </c>
      <c r="J495" s="21">
        <f>'[1]4.ведомства'!K1117</f>
        <v>273000</v>
      </c>
      <c r="K495" s="21">
        <f>'[1]4.ведомства'!L1117</f>
        <v>0</v>
      </c>
      <c r="L495" s="21">
        <f>'[1]4.ведомства'!M1117</f>
        <v>477924.7</v>
      </c>
      <c r="M495" s="21">
        <f>'[1]4.ведомства'!N1117</f>
        <v>0</v>
      </c>
      <c r="N495" s="21">
        <f>'[1]4.ведомства'!O1117</f>
        <v>0</v>
      </c>
      <c r="O495" s="21">
        <f>'[1]4.ведомства'!P1117</f>
        <v>0</v>
      </c>
      <c r="P495" s="21">
        <f>'[1]4.ведомства'!Q1117</f>
        <v>477924.7</v>
      </c>
      <c r="Q495" s="21">
        <f>'[1]4.ведомства'!R1117</f>
        <v>0</v>
      </c>
      <c r="R495" s="21">
        <f>'[1]4.ведомства'!S1117</f>
        <v>500000</v>
      </c>
      <c r="S495" s="21">
        <f>'[1]4.ведомства'!T1117</f>
        <v>0</v>
      </c>
      <c r="T495" s="21">
        <f>'[1]4.ведомства'!U1117</f>
        <v>0</v>
      </c>
      <c r="U495" s="21">
        <f>'[1]4.ведомства'!V1117</f>
        <v>0</v>
      </c>
      <c r="V495" s="21">
        <f>'[1]4.ведомства'!W1117</f>
        <v>500000</v>
      </c>
      <c r="W495" s="21">
        <f>'[1]4.ведомства'!X1117</f>
        <v>0</v>
      </c>
      <c r="X495" s="16"/>
    </row>
    <row r="496" spans="1:24" ht="24" customHeight="1" x14ac:dyDescent="0.2">
      <c r="A496" s="22" t="s">
        <v>386</v>
      </c>
      <c r="B496" s="19" t="s">
        <v>118</v>
      </c>
      <c r="C496" s="19" t="s">
        <v>21</v>
      </c>
      <c r="D496" s="19" t="s">
        <v>387</v>
      </c>
      <c r="E496" s="19"/>
      <c r="F496" s="21">
        <f>F497</f>
        <v>25834629.370000001</v>
      </c>
      <c r="G496" s="21">
        <f t="shared" ref="G496:K498" si="346">G497</f>
        <v>0</v>
      </c>
      <c r="H496" s="21">
        <f t="shared" si="346"/>
        <v>0</v>
      </c>
      <c r="I496" s="21">
        <f t="shared" si="346"/>
        <v>0</v>
      </c>
      <c r="J496" s="21">
        <f t="shared" si="346"/>
        <v>25834629.370000001</v>
      </c>
      <c r="K496" s="21">
        <f t="shared" si="346"/>
        <v>0</v>
      </c>
      <c r="L496" s="21">
        <f>L497</f>
        <v>20928359.710000001</v>
      </c>
      <c r="M496" s="21">
        <f t="shared" ref="M496:Q498" si="347">M497</f>
        <v>0</v>
      </c>
      <c r="N496" s="21">
        <f t="shared" si="347"/>
        <v>0</v>
      </c>
      <c r="O496" s="21">
        <f t="shared" si="347"/>
        <v>0</v>
      </c>
      <c r="P496" s="21">
        <f t="shared" si="347"/>
        <v>20928359.710000001</v>
      </c>
      <c r="Q496" s="21">
        <f t="shared" si="347"/>
        <v>0</v>
      </c>
      <c r="R496" s="21">
        <f>R497</f>
        <v>20928359.710000001</v>
      </c>
      <c r="S496" s="21">
        <f t="shared" ref="S496:W498" si="348">S497</f>
        <v>0</v>
      </c>
      <c r="T496" s="21">
        <f t="shared" si="348"/>
        <v>0</v>
      </c>
      <c r="U496" s="21">
        <f t="shared" si="348"/>
        <v>0</v>
      </c>
      <c r="V496" s="21">
        <f t="shared" si="348"/>
        <v>20928359.710000001</v>
      </c>
      <c r="W496" s="21">
        <f t="shared" si="348"/>
        <v>0</v>
      </c>
      <c r="X496" s="16"/>
    </row>
    <row r="497" spans="1:24" ht="24" customHeight="1" x14ac:dyDescent="0.2">
      <c r="A497" s="22" t="s">
        <v>400</v>
      </c>
      <c r="B497" s="19" t="s">
        <v>118</v>
      </c>
      <c r="C497" s="19" t="s">
        <v>21</v>
      </c>
      <c r="D497" s="19" t="s">
        <v>401</v>
      </c>
      <c r="E497" s="19"/>
      <c r="F497" s="21">
        <f>F498</f>
        <v>25834629.370000001</v>
      </c>
      <c r="G497" s="21">
        <f t="shared" si="346"/>
        <v>0</v>
      </c>
      <c r="H497" s="21">
        <f t="shared" si="346"/>
        <v>0</v>
      </c>
      <c r="I497" s="21">
        <f t="shared" si="346"/>
        <v>0</v>
      </c>
      <c r="J497" s="21">
        <f t="shared" si="346"/>
        <v>25834629.370000001</v>
      </c>
      <c r="K497" s="21">
        <f t="shared" si="346"/>
        <v>0</v>
      </c>
      <c r="L497" s="21">
        <f>L498</f>
        <v>20928359.710000001</v>
      </c>
      <c r="M497" s="21">
        <f t="shared" si="347"/>
        <v>0</v>
      </c>
      <c r="N497" s="21">
        <f t="shared" si="347"/>
        <v>0</v>
      </c>
      <c r="O497" s="21">
        <f t="shared" si="347"/>
        <v>0</v>
      </c>
      <c r="P497" s="21">
        <f t="shared" si="347"/>
        <v>20928359.710000001</v>
      </c>
      <c r="Q497" s="21">
        <f t="shared" si="347"/>
        <v>0</v>
      </c>
      <c r="R497" s="21">
        <f>R498</f>
        <v>20928359.710000001</v>
      </c>
      <c r="S497" s="21">
        <f t="shared" si="348"/>
        <v>0</v>
      </c>
      <c r="T497" s="21">
        <f t="shared" si="348"/>
        <v>0</v>
      </c>
      <c r="U497" s="21">
        <f t="shared" si="348"/>
        <v>0</v>
      </c>
      <c r="V497" s="21">
        <f t="shared" si="348"/>
        <v>20928359.710000001</v>
      </c>
      <c r="W497" s="21">
        <f t="shared" si="348"/>
        <v>0</v>
      </c>
      <c r="X497" s="16"/>
    </row>
    <row r="498" spans="1:24" ht="24" customHeight="1" x14ac:dyDescent="0.2">
      <c r="A498" s="22" t="s">
        <v>445</v>
      </c>
      <c r="B498" s="19" t="s">
        <v>118</v>
      </c>
      <c r="C498" s="19" t="s">
        <v>21</v>
      </c>
      <c r="D498" s="19" t="s">
        <v>446</v>
      </c>
      <c r="E498" s="19"/>
      <c r="F498" s="21">
        <f>F499</f>
        <v>25834629.370000001</v>
      </c>
      <c r="G498" s="21">
        <f t="shared" si="346"/>
        <v>0</v>
      </c>
      <c r="H498" s="21">
        <f t="shared" si="346"/>
        <v>0</v>
      </c>
      <c r="I498" s="21">
        <f t="shared" si="346"/>
        <v>0</v>
      </c>
      <c r="J498" s="21">
        <f t="shared" si="346"/>
        <v>25834629.370000001</v>
      </c>
      <c r="K498" s="21">
        <f t="shared" si="346"/>
        <v>0</v>
      </c>
      <c r="L498" s="21">
        <f>L499</f>
        <v>20928359.710000001</v>
      </c>
      <c r="M498" s="21">
        <f t="shared" si="347"/>
        <v>0</v>
      </c>
      <c r="N498" s="21">
        <f t="shared" si="347"/>
        <v>0</v>
      </c>
      <c r="O498" s="21">
        <f t="shared" si="347"/>
        <v>0</v>
      </c>
      <c r="P498" s="21">
        <f t="shared" si="347"/>
        <v>20928359.710000001</v>
      </c>
      <c r="Q498" s="21">
        <f t="shared" si="347"/>
        <v>0</v>
      </c>
      <c r="R498" s="21">
        <f>R499</f>
        <v>20928359.710000001</v>
      </c>
      <c r="S498" s="21">
        <f t="shared" si="348"/>
        <v>0</v>
      </c>
      <c r="T498" s="21">
        <f t="shared" si="348"/>
        <v>0</v>
      </c>
      <c r="U498" s="21">
        <f t="shared" si="348"/>
        <v>0</v>
      </c>
      <c r="V498" s="21">
        <f t="shared" si="348"/>
        <v>20928359.710000001</v>
      </c>
      <c r="W498" s="21">
        <f t="shared" si="348"/>
        <v>0</v>
      </c>
      <c r="X498" s="16"/>
    </row>
    <row r="499" spans="1:24" ht="24" customHeight="1" x14ac:dyDescent="0.2">
      <c r="A499" s="22" t="s">
        <v>31</v>
      </c>
      <c r="B499" s="19" t="s">
        <v>118</v>
      </c>
      <c r="C499" s="19" t="s">
        <v>21</v>
      </c>
      <c r="D499" s="19" t="s">
        <v>446</v>
      </c>
      <c r="E499" s="19" t="s">
        <v>55</v>
      </c>
      <c r="F499" s="21">
        <f>'[1]4.ведомства'!G1548</f>
        <v>25834629.370000001</v>
      </c>
      <c r="G499" s="21">
        <f>'[1]4.ведомства'!H1548</f>
        <v>0</v>
      </c>
      <c r="H499" s="21">
        <f>'[1]4.ведомства'!I1548</f>
        <v>0</v>
      </c>
      <c r="I499" s="21">
        <f>'[1]4.ведомства'!J1548</f>
        <v>0</v>
      </c>
      <c r="J499" s="21">
        <f>'[1]4.ведомства'!K1548</f>
        <v>25834629.370000001</v>
      </c>
      <c r="K499" s="21">
        <f>'[1]4.ведомства'!L1548</f>
        <v>0</v>
      </c>
      <c r="L499" s="21">
        <f>'[1]4.ведомства'!M1548</f>
        <v>20928359.710000001</v>
      </c>
      <c r="M499" s="21">
        <f>'[1]4.ведомства'!N1548</f>
        <v>0</v>
      </c>
      <c r="N499" s="21">
        <f>'[1]4.ведомства'!O1548</f>
        <v>0</v>
      </c>
      <c r="O499" s="21">
        <f>'[1]4.ведомства'!P1548</f>
        <v>0</v>
      </c>
      <c r="P499" s="21">
        <f>'[1]4.ведомства'!Q1548</f>
        <v>20928359.710000001</v>
      </c>
      <c r="Q499" s="21">
        <f>'[1]4.ведомства'!R1548</f>
        <v>0</v>
      </c>
      <c r="R499" s="21">
        <f>'[1]4.ведомства'!S1548</f>
        <v>20928359.710000001</v>
      </c>
      <c r="S499" s="21">
        <f>'[1]4.ведомства'!T1548</f>
        <v>0</v>
      </c>
      <c r="T499" s="21">
        <f>'[1]4.ведомства'!U1548</f>
        <v>0</v>
      </c>
      <c r="U499" s="21">
        <f>'[1]4.ведомства'!V1548</f>
        <v>0</v>
      </c>
      <c r="V499" s="21">
        <f>'[1]4.ведомства'!W1548</f>
        <v>20928359.710000001</v>
      </c>
      <c r="W499" s="21">
        <f>'[1]4.ведомства'!X1548</f>
        <v>0</v>
      </c>
      <c r="X499" s="16"/>
    </row>
    <row r="500" spans="1:24" ht="12" customHeight="1" x14ac:dyDescent="0.2">
      <c r="A500" s="22" t="s">
        <v>36</v>
      </c>
      <c r="B500" s="19" t="s">
        <v>118</v>
      </c>
      <c r="C500" s="19" t="s">
        <v>21</v>
      </c>
      <c r="D500" s="19" t="s">
        <v>37</v>
      </c>
      <c r="E500" s="19"/>
      <c r="F500" s="21">
        <f t="shared" ref="F500:U501" si="349">F501</f>
        <v>0</v>
      </c>
      <c r="G500" s="21">
        <f t="shared" si="349"/>
        <v>0</v>
      </c>
      <c r="H500" s="21">
        <f t="shared" si="349"/>
        <v>0</v>
      </c>
      <c r="I500" s="21">
        <f t="shared" si="349"/>
        <v>0</v>
      </c>
      <c r="J500" s="21">
        <f t="shared" si="349"/>
        <v>0</v>
      </c>
      <c r="K500" s="21">
        <f t="shared" si="349"/>
        <v>0</v>
      </c>
      <c r="L500" s="21">
        <f t="shared" si="349"/>
        <v>0</v>
      </c>
      <c r="M500" s="21">
        <f t="shared" si="349"/>
        <v>0</v>
      </c>
      <c r="N500" s="21">
        <f t="shared" si="349"/>
        <v>0</v>
      </c>
      <c r="O500" s="21">
        <f t="shared" si="349"/>
        <v>0</v>
      </c>
      <c r="P500" s="21">
        <f t="shared" si="349"/>
        <v>0</v>
      </c>
      <c r="Q500" s="21">
        <f t="shared" si="349"/>
        <v>0</v>
      </c>
      <c r="R500" s="21">
        <f t="shared" si="349"/>
        <v>0</v>
      </c>
      <c r="S500" s="21">
        <f t="shared" si="349"/>
        <v>0</v>
      </c>
      <c r="T500" s="21">
        <f t="shared" si="349"/>
        <v>0</v>
      </c>
      <c r="U500" s="21">
        <f t="shared" si="349"/>
        <v>0</v>
      </c>
      <c r="V500" s="21">
        <f t="shared" ref="S500:W501" si="350">V501</f>
        <v>0</v>
      </c>
      <c r="W500" s="21">
        <f t="shared" si="350"/>
        <v>0</v>
      </c>
      <c r="X500" s="16"/>
    </row>
    <row r="501" spans="1:24" ht="24" customHeight="1" x14ac:dyDescent="0.2">
      <c r="A501" s="24" t="s">
        <v>38</v>
      </c>
      <c r="B501" s="19" t="s">
        <v>118</v>
      </c>
      <c r="C501" s="19" t="s">
        <v>21</v>
      </c>
      <c r="D501" s="19" t="s">
        <v>39</v>
      </c>
      <c r="E501" s="19"/>
      <c r="F501" s="21">
        <f>F502</f>
        <v>0</v>
      </c>
      <c r="G501" s="21">
        <f t="shared" si="349"/>
        <v>0</v>
      </c>
      <c r="H501" s="21">
        <f t="shared" si="349"/>
        <v>0</v>
      </c>
      <c r="I501" s="21">
        <f t="shared" si="349"/>
        <v>0</v>
      </c>
      <c r="J501" s="21">
        <f t="shared" si="349"/>
        <v>0</v>
      </c>
      <c r="K501" s="21">
        <f t="shared" si="349"/>
        <v>0</v>
      </c>
      <c r="L501" s="21">
        <f>L502</f>
        <v>0</v>
      </c>
      <c r="M501" s="21">
        <f t="shared" si="349"/>
        <v>0</v>
      </c>
      <c r="N501" s="21">
        <f t="shared" si="349"/>
        <v>0</v>
      </c>
      <c r="O501" s="21">
        <f t="shared" si="349"/>
        <v>0</v>
      </c>
      <c r="P501" s="21">
        <f t="shared" si="349"/>
        <v>0</v>
      </c>
      <c r="Q501" s="21">
        <f t="shared" si="349"/>
        <v>0</v>
      </c>
      <c r="R501" s="21">
        <f>R502</f>
        <v>0</v>
      </c>
      <c r="S501" s="21">
        <f t="shared" si="350"/>
        <v>0</v>
      </c>
      <c r="T501" s="21">
        <f t="shared" si="350"/>
        <v>0</v>
      </c>
      <c r="U501" s="21">
        <f t="shared" si="350"/>
        <v>0</v>
      </c>
      <c r="V501" s="21">
        <f t="shared" si="350"/>
        <v>0</v>
      </c>
      <c r="W501" s="21">
        <f t="shared" si="350"/>
        <v>0</v>
      </c>
      <c r="X501" s="16"/>
    </row>
    <row r="502" spans="1:24" ht="24" customHeight="1" x14ac:dyDescent="0.2">
      <c r="A502" s="33" t="s">
        <v>200</v>
      </c>
      <c r="B502" s="19" t="s">
        <v>118</v>
      </c>
      <c r="C502" s="19" t="s">
        <v>21</v>
      </c>
      <c r="D502" s="19" t="s">
        <v>201</v>
      </c>
      <c r="E502" s="20"/>
      <c r="F502" s="21">
        <f t="shared" ref="F502:K502" si="351">SUM(F503:F504)</f>
        <v>0</v>
      </c>
      <c r="G502" s="21">
        <f t="shared" si="351"/>
        <v>0</v>
      </c>
      <c r="H502" s="21">
        <f t="shared" si="351"/>
        <v>0</v>
      </c>
      <c r="I502" s="21">
        <f t="shared" si="351"/>
        <v>0</v>
      </c>
      <c r="J502" s="21">
        <f t="shared" si="351"/>
        <v>0</v>
      </c>
      <c r="K502" s="21">
        <f t="shared" si="351"/>
        <v>0</v>
      </c>
      <c r="L502" s="21">
        <f t="shared" ref="L502:W502" si="352">SUM(L503:L504)</f>
        <v>0</v>
      </c>
      <c r="M502" s="21">
        <f t="shared" si="352"/>
        <v>0</v>
      </c>
      <c r="N502" s="21">
        <f t="shared" si="352"/>
        <v>0</v>
      </c>
      <c r="O502" s="21">
        <f t="shared" si="352"/>
        <v>0</v>
      </c>
      <c r="P502" s="21">
        <f t="shared" si="352"/>
        <v>0</v>
      </c>
      <c r="Q502" s="21">
        <f t="shared" si="352"/>
        <v>0</v>
      </c>
      <c r="R502" s="21">
        <f t="shared" si="352"/>
        <v>0</v>
      </c>
      <c r="S502" s="21">
        <f t="shared" si="352"/>
        <v>0</v>
      </c>
      <c r="T502" s="21">
        <f t="shared" si="352"/>
        <v>0</v>
      </c>
      <c r="U502" s="21">
        <f t="shared" si="352"/>
        <v>0</v>
      </c>
      <c r="V502" s="21">
        <f t="shared" si="352"/>
        <v>0</v>
      </c>
      <c r="W502" s="21">
        <f t="shared" si="352"/>
        <v>0</v>
      </c>
      <c r="X502" s="16"/>
    </row>
    <row r="503" spans="1:24" ht="24" customHeight="1" x14ac:dyDescent="0.2">
      <c r="A503" s="39" t="s">
        <v>31</v>
      </c>
      <c r="B503" s="19" t="s">
        <v>118</v>
      </c>
      <c r="C503" s="19" t="s">
        <v>21</v>
      </c>
      <c r="D503" s="19" t="s">
        <v>201</v>
      </c>
      <c r="E503" s="20">
        <v>200</v>
      </c>
      <c r="F503" s="21">
        <f>'[1]4.ведомства'!G294+'[1]4.ведомства'!G1552+'[1]4.ведомства'!G190</f>
        <v>0</v>
      </c>
      <c r="G503" s="21">
        <f>'[1]4.ведомства'!H294+'[1]4.ведомства'!H1552+'[1]4.ведомства'!H190</f>
        <v>0</v>
      </c>
      <c r="H503" s="21">
        <f>'[1]4.ведомства'!I294+'[1]4.ведомства'!I1552+'[1]4.ведомства'!I190</f>
        <v>0</v>
      </c>
      <c r="I503" s="21">
        <f>'[1]4.ведомства'!J294+'[1]4.ведомства'!J1552+'[1]4.ведомства'!J190</f>
        <v>0</v>
      </c>
      <c r="J503" s="21">
        <f>'[1]4.ведомства'!K294+'[1]4.ведомства'!K1552+'[1]4.ведомства'!K190</f>
        <v>0</v>
      </c>
      <c r="K503" s="21">
        <f>'[1]4.ведомства'!L294+'[1]4.ведомства'!L1552+'[1]4.ведомства'!L190</f>
        <v>0</v>
      </c>
      <c r="L503" s="21">
        <f>'[1]4.ведомства'!M294+'[1]4.ведомства'!M1552+'[1]4.ведомства'!M190</f>
        <v>0</v>
      </c>
      <c r="M503" s="21">
        <f>'[1]4.ведомства'!N294+'[1]4.ведомства'!N1552+'[1]4.ведомства'!N190</f>
        <v>0</v>
      </c>
      <c r="N503" s="21">
        <f>'[1]4.ведомства'!O294+'[1]4.ведомства'!O1552+'[1]4.ведомства'!O190</f>
        <v>0</v>
      </c>
      <c r="O503" s="21">
        <f>'[1]4.ведомства'!P294+'[1]4.ведомства'!P1552+'[1]4.ведомства'!P190</f>
        <v>0</v>
      </c>
      <c r="P503" s="21">
        <f>'[1]4.ведомства'!Q294+'[1]4.ведомства'!Q1552+'[1]4.ведомства'!Q190</f>
        <v>0</v>
      </c>
      <c r="Q503" s="21">
        <f>'[1]4.ведомства'!R294+'[1]4.ведомства'!R1552+'[1]4.ведомства'!R190</f>
        <v>0</v>
      </c>
      <c r="R503" s="21">
        <f>'[1]4.ведомства'!S294+'[1]4.ведомства'!S1552+'[1]4.ведомства'!S190</f>
        <v>0</v>
      </c>
      <c r="S503" s="21">
        <f>'[1]4.ведомства'!T294+'[1]4.ведомства'!T1552+'[1]4.ведомства'!T190</f>
        <v>0</v>
      </c>
      <c r="T503" s="21">
        <f>'[1]4.ведомства'!U294+'[1]4.ведомства'!U1552+'[1]4.ведомства'!U190</f>
        <v>0</v>
      </c>
      <c r="U503" s="21">
        <f>'[1]4.ведомства'!V294+'[1]4.ведомства'!V1552+'[1]4.ведомства'!V190</f>
        <v>0</v>
      </c>
      <c r="V503" s="21">
        <f>'[1]4.ведомства'!W294+'[1]4.ведомства'!W1552+'[1]4.ведомства'!W190</f>
        <v>0</v>
      </c>
      <c r="W503" s="21">
        <f>'[1]4.ведомства'!X294+'[1]4.ведомства'!X1552+'[1]4.ведомства'!X190</f>
        <v>0</v>
      </c>
      <c r="X503" s="16"/>
    </row>
    <row r="504" spans="1:24" ht="12" customHeight="1" x14ac:dyDescent="0.2">
      <c r="A504" s="22" t="s">
        <v>60</v>
      </c>
      <c r="B504" s="19" t="s">
        <v>118</v>
      </c>
      <c r="C504" s="19" t="s">
        <v>21</v>
      </c>
      <c r="D504" s="19" t="s">
        <v>201</v>
      </c>
      <c r="E504" s="20">
        <v>800</v>
      </c>
      <c r="F504" s="21">
        <f>'[1]4.ведомства'!G295+'[1]4.ведомства'!G191</f>
        <v>0</v>
      </c>
      <c r="G504" s="21">
        <f>'[1]4.ведомства'!H295+'[1]4.ведомства'!H191</f>
        <v>0</v>
      </c>
      <c r="H504" s="21">
        <f>'[1]4.ведомства'!I295+'[1]4.ведомства'!I191</f>
        <v>0</v>
      </c>
      <c r="I504" s="21">
        <f>'[1]4.ведомства'!J295+'[1]4.ведомства'!J191</f>
        <v>0</v>
      </c>
      <c r="J504" s="21">
        <f>'[1]4.ведомства'!K295+'[1]4.ведомства'!K191</f>
        <v>0</v>
      </c>
      <c r="K504" s="21">
        <f>'[1]4.ведомства'!L295+'[1]4.ведомства'!L191</f>
        <v>0</v>
      </c>
      <c r="L504" s="21">
        <f>'[1]4.ведомства'!M295+'[1]4.ведомства'!M191</f>
        <v>0</v>
      </c>
      <c r="M504" s="21">
        <f>'[1]4.ведомства'!N295+'[1]4.ведомства'!N191</f>
        <v>0</v>
      </c>
      <c r="N504" s="21">
        <f>'[1]4.ведомства'!O295+'[1]4.ведомства'!O191</f>
        <v>0</v>
      </c>
      <c r="O504" s="21">
        <f>'[1]4.ведомства'!P295+'[1]4.ведомства'!P191</f>
        <v>0</v>
      </c>
      <c r="P504" s="21">
        <f>'[1]4.ведомства'!Q295+'[1]4.ведомства'!Q191</f>
        <v>0</v>
      </c>
      <c r="Q504" s="21">
        <f>'[1]4.ведомства'!R295+'[1]4.ведомства'!R191</f>
        <v>0</v>
      </c>
      <c r="R504" s="21">
        <f>'[1]4.ведомства'!S295+'[1]4.ведомства'!S191</f>
        <v>0</v>
      </c>
      <c r="S504" s="21">
        <f>'[1]4.ведомства'!T295+'[1]4.ведомства'!T191</f>
        <v>0</v>
      </c>
      <c r="T504" s="21">
        <f>'[1]4.ведомства'!U295+'[1]4.ведомства'!U191</f>
        <v>0</v>
      </c>
      <c r="U504" s="21">
        <f>'[1]4.ведомства'!V295+'[1]4.ведомства'!V191</f>
        <v>0</v>
      </c>
      <c r="V504" s="21">
        <f>'[1]4.ведомства'!W295+'[1]4.ведомства'!W191</f>
        <v>0</v>
      </c>
      <c r="W504" s="21">
        <f>'[1]4.ведомства'!X295+'[1]4.ведомства'!X191</f>
        <v>0</v>
      </c>
      <c r="X504" s="16"/>
    </row>
    <row r="505" spans="1:24" ht="12" customHeight="1" x14ac:dyDescent="0.2">
      <c r="A505" s="22" t="s">
        <v>447</v>
      </c>
      <c r="B505" s="19" t="s">
        <v>118</v>
      </c>
      <c r="C505" s="19" t="s">
        <v>49</v>
      </c>
      <c r="D505" s="19"/>
      <c r="E505" s="19"/>
      <c r="F505" s="21">
        <f t="shared" ref="F505:W505" si="353">+F506+F584+F608</f>
        <v>340996167.34999996</v>
      </c>
      <c r="G505" s="21">
        <f t="shared" si="353"/>
        <v>181313685.24000001</v>
      </c>
      <c r="H505" s="21">
        <f t="shared" si="353"/>
        <v>2041183.1599999997</v>
      </c>
      <c r="I505" s="21">
        <f t="shared" si="353"/>
        <v>-60850</v>
      </c>
      <c r="J505" s="21">
        <f t="shared" si="353"/>
        <v>343037350.50999999</v>
      </c>
      <c r="K505" s="21">
        <f>+K506+K584+K608</f>
        <v>181252835.24000001</v>
      </c>
      <c r="L505" s="21">
        <f t="shared" si="353"/>
        <v>339272730.27999997</v>
      </c>
      <c r="M505" s="21">
        <f t="shared" si="353"/>
        <v>228519296.88</v>
      </c>
      <c r="N505" s="21">
        <f t="shared" si="353"/>
        <v>0</v>
      </c>
      <c r="O505" s="21">
        <f t="shared" si="353"/>
        <v>0</v>
      </c>
      <c r="P505" s="21">
        <f t="shared" si="353"/>
        <v>339272730.27999997</v>
      </c>
      <c r="Q505" s="21">
        <f t="shared" si="353"/>
        <v>228519296.88</v>
      </c>
      <c r="R505" s="21">
        <f t="shared" si="353"/>
        <v>95587741.779999986</v>
      </c>
      <c r="S505" s="21">
        <f t="shared" si="353"/>
        <v>0</v>
      </c>
      <c r="T505" s="21">
        <f t="shared" si="353"/>
        <v>0</v>
      </c>
      <c r="U505" s="21">
        <f t="shared" si="353"/>
        <v>0</v>
      </c>
      <c r="V505" s="21">
        <f t="shared" si="353"/>
        <v>95587741.779999986</v>
      </c>
      <c r="W505" s="21">
        <f t="shared" si="353"/>
        <v>0</v>
      </c>
      <c r="X505" s="16"/>
    </row>
    <row r="506" spans="1:24" ht="24" customHeight="1" x14ac:dyDescent="0.2">
      <c r="A506" s="22" t="s">
        <v>278</v>
      </c>
      <c r="B506" s="19" t="s">
        <v>118</v>
      </c>
      <c r="C506" s="19" t="s">
        <v>49</v>
      </c>
      <c r="D506" s="19" t="s">
        <v>279</v>
      </c>
      <c r="E506" s="19"/>
      <c r="F506" s="21">
        <f t="shared" ref="F506:W506" si="354">F507+F520+F573</f>
        <v>185734636.63</v>
      </c>
      <c r="G506" s="21">
        <f t="shared" si="354"/>
        <v>74388251.060000002</v>
      </c>
      <c r="H506" s="21">
        <f t="shared" si="354"/>
        <v>3217363.9699999997</v>
      </c>
      <c r="I506" s="21">
        <f t="shared" si="354"/>
        <v>-60850</v>
      </c>
      <c r="J506" s="21">
        <f t="shared" si="354"/>
        <v>188952000.60000002</v>
      </c>
      <c r="K506" s="21">
        <f>K507+K520+K573</f>
        <v>74327401.060000002</v>
      </c>
      <c r="L506" s="21">
        <f t="shared" si="354"/>
        <v>327772730.27999997</v>
      </c>
      <c r="M506" s="21">
        <f t="shared" si="354"/>
        <v>228519296.88</v>
      </c>
      <c r="N506" s="21">
        <f t="shared" si="354"/>
        <v>0</v>
      </c>
      <c r="O506" s="21">
        <f t="shared" si="354"/>
        <v>0</v>
      </c>
      <c r="P506" s="21">
        <f t="shared" si="354"/>
        <v>327772730.27999997</v>
      </c>
      <c r="Q506" s="21">
        <f t="shared" si="354"/>
        <v>228519296.88</v>
      </c>
      <c r="R506" s="21">
        <f t="shared" si="354"/>
        <v>84087741.779999986</v>
      </c>
      <c r="S506" s="21">
        <f t="shared" si="354"/>
        <v>0</v>
      </c>
      <c r="T506" s="21">
        <f t="shared" si="354"/>
        <v>0</v>
      </c>
      <c r="U506" s="21">
        <f t="shared" si="354"/>
        <v>0</v>
      </c>
      <c r="V506" s="21">
        <f t="shared" si="354"/>
        <v>84087741.779999986</v>
      </c>
      <c r="W506" s="21">
        <f t="shared" si="354"/>
        <v>0</v>
      </c>
      <c r="X506" s="16"/>
    </row>
    <row r="507" spans="1:24" ht="24" customHeight="1" x14ac:dyDescent="0.2">
      <c r="A507" s="22" t="s">
        <v>448</v>
      </c>
      <c r="B507" s="19" t="s">
        <v>118</v>
      </c>
      <c r="C507" s="19" t="s">
        <v>49</v>
      </c>
      <c r="D507" s="19" t="s">
        <v>449</v>
      </c>
      <c r="E507" s="19"/>
      <c r="F507" s="21">
        <f t="shared" ref="F507:W507" si="355">F508+F517</f>
        <v>39633674.070000008</v>
      </c>
      <c r="G507" s="21">
        <f t="shared" si="355"/>
        <v>8603300</v>
      </c>
      <c r="H507" s="21">
        <f t="shared" si="355"/>
        <v>2560000</v>
      </c>
      <c r="I507" s="21">
        <f t="shared" si="355"/>
        <v>0</v>
      </c>
      <c r="J507" s="21">
        <f t="shared" si="355"/>
        <v>42193674.070000008</v>
      </c>
      <c r="K507" s="21">
        <f t="shared" si="355"/>
        <v>8603300</v>
      </c>
      <c r="L507" s="21">
        <f t="shared" si="355"/>
        <v>168297113.46000001</v>
      </c>
      <c r="M507" s="21">
        <f t="shared" si="355"/>
        <v>143398200</v>
      </c>
      <c r="N507" s="21">
        <f t="shared" si="355"/>
        <v>0</v>
      </c>
      <c r="O507" s="21">
        <f t="shared" si="355"/>
        <v>0</v>
      </c>
      <c r="P507" s="21">
        <f t="shared" si="355"/>
        <v>168297113.46000001</v>
      </c>
      <c r="Q507" s="21">
        <f t="shared" si="355"/>
        <v>143398200</v>
      </c>
      <c r="R507" s="21">
        <f t="shared" si="355"/>
        <v>24884513.460000001</v>
      </c>
      <c r="S507" s="21">
        <f t="shared" si="355"/>
        <v>0</v>
      </c>
      <c r="T507" s="21">
        <f t="shared" si="355"/>
        <v>0</v>
      </c>
      <c r="U507" s="21">
        <f t="shared" si="355"/>
        <v>0</v>
      </c>
      <c r="V507" s="21">
        <f t="shared" si="355"/>
        <v>24884513.460000001</v>
      </c>
      <c r="W507" s="21">
        <f t="shared" si="355"/>
        <v>0</v>
      </c>
      <c r="X507" s="16"/>
    </row>
    <row r="508" spans="1:24" ht="24" customHeight="1" x14ac:dyDescent="0.2">
      <c r="A508" s="22" t="s">
        <v>450</v>
      </c>
      <c r="B508" s="19" t="s">
        <v>118</v>
      </c>
      <c r="C508" s="19" t="s">
        <v>49</v>
      </c>
      <c r="D508" s="19" t="s">
        <v>451</v>
      </c>
      <c r="E508" s="19"/>
      <c r="F508" s="21">
        <f>F511+F513+F515+F509</f>
        <v>36633674.070000008</v>
      </c>
      <c r="G508" s="21">
        <f t="shared" ref="G508:W508" si="356">G511+G513+G515+G509</f>
        <v>8603300</v>
      </c>
      <c r="H508" s="21">
        <f t="shared" si="356"/>
        <v>2560000</v>
      </c>
      <c r="I508" s="21">
        <f t="shared" si="356"/>
        <v>0</v>
      </c>
      <c r="J508" s="21">
        <f t="shared" si="356"/>
        <v>39193674.070000008</v>
      </c>
      <c r="K508" s="21">
        <f t="shared" si="356"/>
        <v>8603300</v>
      </c>
      <c r="L508" s="21">
        <f t="shared" si="356"/>
        <v>165297113.46000001</v>
      </c>
      <c r="M508" s="21">
        <f t="shared" si="356"/>
        <v>143398200</v>
      </c>
      <c r="N508" s="21">
        <f t="shared" si="356"/>
        <v>0</v>
      </c>
      <c r="O508" s="21">
        <f t="shared" si="356"/>
        <v>0</v>
      </c>
      <c r="P508" s="21">
        <f t="shared" si="356"/>
        <v>165297113.46000001</v>
      </c>
      <c r="Q508" s="21">
        <f t="shared" si="356"/>
        <v>143398200</v>
      </c>
      <c r="R508" s="21">
        <f t="shared" si="356"/>
        <v>21884513.460000001</v>
      </c>
      <c r="S508" s="21">
        <f t="shared" si="356"/>
        <v>0</v>
      </c>
      <c r="T508" s="21">
        <f t="shared" si="356"/>
        <v>0</v>
      </c>
      <c r="U508" s="21">
        <f t="shared" si="356"/>
        <v>0</v>
      </c>
      <c r="V508" s="21">
        <f t="shared" si="356"/>
        <v>21884513.460000001</v>
      </c>
      <c r="W508" s="21">
        <f t="shared" si="356"/>
        <v>0</v>
      </c>
      <c r="X508" s="16"/>
    </row>
    <row r="509" spans="1:24" ht="36" customHeight="1" x14ac:dyDescent="0.2">
      <c r="A509" s="38" t="s">
        <v>316</v>
      </c>
      <c r="B509" s="19" t="s">
        <v>118</v>
      </c>
      <c r="C509" s="19" t="s">
        <v>49</v>
      </c>
      <c r="D509" s="19" t="s">
        <v>452</v>
      </c>
      <c r="E509" s="19"/>
      <c r="F509" s="21">
        <f>F510</f>
        <v>8604200</v>
      </c>
      <c r="G509" s="21">
        <f t="shared" ref="G509:W509" si="357">G510</f>
        <v>8603300</v>
      </c>
      <c r="H509" s="21">
        <f t="shared" si="357"/>
        <v>0</v>
      </c>
      <c r="I509" s="21">
        <f t="shared" si="357"/>
        <v>0</v>
      </c>
      <c r="J509" s="21">
        <f t="shared" si="357"/>
        <v>8604200</v>
      </c>
      <c r="K509" s="21">
        <f t="shared" si="357"/>
        <v>8603300</v>
      </c>
      <c r="L509" s="21">
        <f t="shared" si="357"/>
        <v>143412600</v>
      </c>
      <c r="M509" s="21">
        <f t="shared" si="357"/>
        <v>143398200</v>
      </c>
      <c r="N509" s="21">
        <f t="shared" si="357"/>
        <v>0</v>
      </c>
      <c r="O509" s="21">
        <f t="shared" si="357"/>
        <v>0</v>
      </c>
      <c r="P509" s="21">
        <f t="shared" si="357"/>
        <v>143412600</v>
      </c>
      <c r="Q509" s="21">
        <f t="shared" si="357"/>
        <v>143398200</v>
      </c>
      <c r="R509" s="21">
        <f t="shared" si="357"/>
        <v>0</v>
      </c>
      <c r="S509" s="21">
        <f t="shared" si="357"/>
        <v>0</v>
      </c>
      <c r="T509" s="21">
        <f t="shared" si="357"/>
        <v>0</v>
      </c>
      <c r="U509" s="21">
        <f t="shared" si="357"/>
        <v>0</v>
      </c>
      <c r="V509" s="21">
        <f t="shared" si="357"/>
        <v>0</v>
      </c>
      <c r="W509" s="21">
        <f t="shared" si="357"/>
        <v>0</v>
      </c>
      <c r="X509" s="16"/>
    </row>
    <row r="510" spans="1:24" ht="24" customHeight="1" x14ac:dyDescent="0.2">
      <c r="A510" s="22" t="s">
        <v>31</v>
      </c>
      <c r="B510" s="19" t="s">
        <v>118</v>
      </c>
      <c r="C510" s="19" t="s">
        <v>49</v>
      </c>
      <c r="D510" s="19" t="s">
        <v>452</v>
      </c>
      <c r="E510" s="19" t="s">
        <v>55</v>
      </c>
      <c r="F510" s="21">
        <f>'[1]4.ведомства'!G1126</f>
        <v>8604200</v>
      </c>
      <c r="G510" s="21">
        <f>'[1]4.ведомства'!H1126</f>
        <v>8603300</v>
      </c>
      <c r="H510" s="21">
        <f>'[1]4.ведомства'!I1126</f>
        <v>0</v>
      </c>
      <c r="I510" s="21">
        <f>'[1]4.ведомства'!J1126</f>
        <v>0</v>
      </c>
      <c r="J510" s="21">
        <f>'[1]4.ведомства'!K1126</f>
        <v>8604200</v>
      </c>
      <c r="K510" s="21">
        <f>'[1]4.ведомства'!L1126</f>
        <v>8603300</v>
      </c>
      <c r="L510" s="21">
        <f>'[1]4.ведомства'!M1126</f>
        <v>143412600</v>
      </c>
      <c r="M510" s="21">
        <f>'[1]4.ведомства'!N1126</f>
        <v>143398200</v>
      </c>
      <c r="N510" s="21">
        <f>'[1]4.ведомства'!O1126</f>
        <v>0</v>
      </c>
      <c r="O510" s="21">
        <f>'[1]4.ведомства'!P1126</f>
        <v>0</v>
      </c>
      <c r="P510" s="21">
        <f>'[1]4.ведомства'!Q1126</f>
        <v>143412600</v>
      </c>
      <c r="Q510" s="21">
        <f>'[1]4.ведомства'!R1126</f>
        <v>143398200</v>
      </c>
      <c r="R510" s="21">
        <f>'[1]4.ведомства'!S1126</f>
        <v>0</v>
      </c>
      <c r="S510" s="21">
        <f>'[1]4.ведомства'!T1126</f>
        <v>0</v>
      </c>
      <c r="T510" s="21">
        <f>'[1]4.ведомства'!U1126</f>
        <v>0</v>
      </c>
      <c r="U510" s="21">
        <f>'[1]4.ведомства'!V1126</f>
        <v>0</v>
      </c>
      <c r="V510" s="21">
        <f>'[1]4.ведомства'!W1126</f>
        <v>0</v>
      </c>
      <c r="W510" s="21">
        <f>'[1]4.ведомства'!X1126</f>
        <v>0</v>
      </c>
      <c r="X510" s="16"/>
    </row>
    <row r="511" spans="1:24" ht="24" customHeight="1" x14ac:dyDescent="0.2">
      <c r="A511" s="22" t="s">
        <v>453</v>
      </c>
      <c r="B511" s="19" t="s">
        <v>118</v>
      </c>
      <c r="C511" s="19" t="s">
        <v>49</v>
      </c>
      <c r="D511" s="19" t="s">
        <v>454</v>
      </c>
      <c r="E511" s="19"/>
      <c r="F511" s="21">
        <f t="shared" ref="F511:W511" si="358">F512</f>
        <v>19245205.130000003</v>
      </c>
      <c r="G511" s="21">
        <f t="shared" si="358"/>
        <v>0</v>
      </c>
      <c r="H511" s="21">
        <f t="shared" si="358"/>
        <v>392000</v>
      </c>
      <c r="I511" s="21">
        <f t="shared" si="358"/>
        <v>0</v>
      </c>
      <c r="J511" s="21">
        <f t="shared" si="358"/>
        <v>19637205.130000003</v>
      </c>
      <c r="K511" s="21">
        <f t="shared" si="358"/>
        <v>0</v>
      </c>
      <c r="L511" s="21">
        <f t="shared" si="358"/>
        <v>15779158.02</v>
      </c>
      <c r="M511" s="21">
        <f t="shared" si="358"/>
        <v>0</v>
      </c>
      <c r="N511" s="21">
        <f t="shared" si="358"/>
        <v>0</v>
      </c>
      <c r="O511" s="21">
        <f t="shared" si="358"/>
        <v>0</v>
      </c>
      <c r="P511" s="21">
        <f t="shared" si="358"/>
        <v>15779158.02</v>
      </c>
      <c r="Q511" s="21">
        <f t="shared" si="358"/>
        <v>0</v>
      </c>
      <c r="R511" s="21">
        <f t="shared" si="358"/>
        <v>15779158.02</v>
      </c>
      <c r="S511" s="21">
        <f t="shared" si="358"/>
        <v>0</v>
      </c>
      <c r="T511" s="21">
        <f t="shared" si="358"/>
        <v>0</v>
      </c>
      <c r="U511" s="21">
        <f t="shared" si="358"/>
        <v>0</v>
      </c>
      <c r="V511" s="21">
        <f t="shared" si="358"/>
        <v>15779158.02</v>
      </c>
      <c r="W511" s="21">
        <f t="shared" si="358"/>
        <v>0</v>
      </c>
      <c r="X511" s="16"/>
    </row>
    <row r="512" spans="1:24" ht="24" customHeight="1" x14ac:dyDescent="0.2">
      <c r="A512" s="22" t="s">
        <v>31</v>
      </c>
      <c r="B512" s="19" t="s">
        <v>118</v>
      </c>
      <c r="C512" s="19" t="s">
        <v>49</v>
      </c>
      <c r="D512" s="19" t="s">
        <v>454</v>
      </c>
      <c r="E512" s="19" t="s">
        <v>55</v>
      </c>
      <c r="F512" s="21">
        <f>'[1]4.ведомства'!G1128</f>
        <v>19245205.130000003</v>
      </c>
      <c r="G512" s="21">
        <f>'[1]4.ведомства'!H1128</f>
        <v>0</v>
      </c>
      <c r="H512" s="21">
        <f>'[1]4.ведомства'!I1128</f>
        <v>392000</v>
      </c>
      <c r="I512" s="21">
        <f>'[1]4.ведомства'!J1128</f>
        <v>0</v>
      </c>
      <c r="J512" s="21">
        <f>'[1]4.ведомства'!K1128</f>
        <v>19637205.130000003</v>
      </c>
      <c r="K512" s="21">
        <f>'[1]4.ведомства'!L1128</f>
        <v>0</v>
      </c>
      <c r="L512" s="21">
        <f>'[1]4.ведомства'!M1128</f>
        <v>15779158.02</v>
      </c>
      <c r="M512" s="21">
        <f>'[1]4.ведомства'!N1128</f>
        <v>0</v>
      </c>
      <c r="N512" s="21">
        <f>'[1]4.ведомства'!O1128</f>
        <v>0</v>
      </c>
      <c r="O512" s="21">
        <f>'[1]4.ведомства'!P1128</f>
        <v>0</v>
      </c>
      <c r="P512" s="21">
        <f>'[1]4.ведомства'!Q1128</f>
        <v>15779158.02</v>
      </c>
      <c r="Q512" s="21">
        <f>'[1]4.ведомства'!R1128</f>
        <v>0</v>
      </c>
      <c r="R512" s="21">
        <f>'[1]4.ведомства'!S1128</f>
        <v>15779158.02</v>
      </c>
      <c r="S512" s="21">
        <f>'[1]4.ведомства'!T1128</f>
        <v>0</v>
      </c>
      <c r="T512" s="21">
        <f>'[1]4.ведомства'!U1128</f>
        <v>0</v>
      </c>
      <c r="U512" s="21">
        <f>'[1]4.ведомства'!V1128</f>
        <v>0</v>
      </c>
      <c r="V512" s="21">
        <f>'[1]4.ведомства'!W1128</f>
        <v>15779158.02</v>
      </c>
      <c r="W512" s="21">
        <f>'[1]4.ведомства'!X1128</f>
        <v>0</v>
      </c>
      <c r="X512" s="16"/>
    </row>
    <row r="513" spans="1:24" ht="12" customHeight="1" x14ac:dyDescent="0.2">
      <c r="A513" s="22" t="s">
        <v>455</v>
      </c>
      <c r="B513" s="19" t="s">
        <v>118</v>
      </c>
      <c r="C513" s="19" t="s">
        <v>49</v>
      </c>
      <c r="D513" s="19" t="s">
        <v>456</v>
      </c>
      <c r="E513" s="19"/>
      <c r="F513" s="21">
        <f t="shared" ref="F513:W513" si="359">F514</f>
        <v>6792596</v>
      </c>
      <c r="G513" s="21">
        <f t="shared" si="359"/>
        <v>0</v>
      </c>
      <c r="H513" s="21">
        <f t="shared" si="359"/>
        <v>2168000</v>
      </c>
      <c r="I513" s="21">
        <f t="shared" si="359"/>
        <v>0</v>
      </c>
      <c r="J513" s="21">
        <f t="shared" si="359"/>
        <v>8960596</v>
      </c>
      <c r="K513" s="21">
        <f t="shared" si="359"/>
        <v>0</v>
      </c>
      <c r="L513" s="21">
        <f t="shared" si="359"/>
        <v>5329755.4400000004</v>
      </c>
      <c r="M513" s="21">
        <f t="shared" si="359"/>
        <v>0</v>
      </c>
      <c r="N513" s="21">
        <f t="shared" si="359"/>
        <v>0</v>
      </c>
      <c r="O513" s="21">
        <f t="shared" si="359"/>
        <v>0</v>
      </c>
      <c r="P513" s="21">
        <f t="shared" si="359"/>
        <v>5329755.4400000004</v>
      </c>
      <c r="Q513" s="21">
        <f t="shared" si="359"/>
        <v>0</v>
      </c>
      <c r="R513" s="21">
        <f t="shared" si="359"/>
        <v>5329755.4400000004</v>
      </c>
      <c r="S513" s="21">
        <f t="shared" si="359"/>
        <v>0</v>
      </c>
      <c r="T513" s="21">
        <f t="shared" si="359"/>
        <v>0</v>
      </c>
      <c r="U513" s="21">
        <f t="shared" si="359"/>
        <v>0</v>
      </c>
      <c r="V513" s="21">
        <f t="shared" si="359"/>
        <v>5329755.4400000004</v>
      </c>
      <c r="W513" s="21">
        <f t="shared" si="359"/>
        <v>0</v>
      </c>
      <c r="X513" s="16"/>
    </row>
    <row r="514" spans="1:24" ht="24" customHeight="1" x14ac:dyDescent="0.2">
      <c r="A514" s="22" t="s">
        <v>31</v>
      </c>
      <c r="B514" s="19" t="s">
        <v>118</v>
      </c>
      <c r="C514" s="19" t="s">
        <v>49</v>
      </c>
      <c r="D514" s="19" t="s">
        <v>456</v>
      </c>
      <c r="E514" s="19" t="s">
        <v>55</v>
      </c>
      <c r="F514" s="21">
        <f>'[1]4.ведомства'!G1130</f>
        <v>6792596</v>
      </c>
      <c r="G514" s="21">
        <f>'[1]4.ведомства'!H1130</f>
        <v>0</v>
      </c>
      <c r="H514" s="21">
        <f>'[1]4.ведомства'!I1130</f>
        <v>2168000</v>
      </c>
      <c r="I514" s="21">
        <f>'[1]4.ведомства'!J1130</f>
        <v>0</v>
      </c>
      <c r="J514" s="21">
        <f>'[1]4.ведомства'!K1130</f>
        <v>8960596</v>
      </c>
      <c r="K514" s="21">
        <f>'[1]4.ведомства'!L1130</f>
        <v>0</v>
      </c>
      <c r="L514" s="21">
        <f>'[1]4.ведомства'!M1130</f>
        <v>5329755.4400000004</v>
      </c>
      <c r="M514" s="21">
        <f>'[1]4.ведомства'!N1130</f>
        <v>0</v>
      </c>
      <c r="N514" s="21">
        <f>'[1]4.ведомства'!O1130</f>
        <v>0</v>
      </c>
      <c r="O514" s="21">
        <f>'[1]4.ведомства'!P1130</f>
        <v>0</v>
      </c>
      <c r="P514" s="21">
        <f>'[1]4.ведомства'!Q1130</f>
        <v>5329755.4400000004</v>
      </c>
      <c r="Q514" s="21">
        <f>'[1]4.ведомства'!R1130</f>
        <v>0</v>
      </c>
      <c r="R514" s="21">
        <f>'[1]4.ведомства'!S1130</f>
        <v>5329755.4400000004</v>
      </c>
      <c r="S514" s="21">
        <f>'[1]4.ведомства'!T1130</f>
        <v>0</v>
      </c>
      <c r="T514" s="21">
        <f>'[1]4.ведомства'!U1130</f>
        <v>0</v>
      </c>
      <c r="U514" s="21">
        <f>'[1]4.ведомства'!V1130</f>
        <v>0</v>
      </c>
      <c r="V514" s="21">
        <f>'[1]4.ведомства'!W1130</f>
        <v>5329755.4400000004</v>
      </c>
      <c r="W514" s="21">
        <f>'[1]4.ведомства'!X1130</f>
        <v>0</v>
      </c>
      <c r="X514" s="16"/>
    </row>
    <row r="515" spans="1:24" ht="12" customHeight="1" x14ac:dyDescent="0.2">
      <c r="A515" s="22" t="s">
        <v>457</v>
      </c>
      <c r="B515" s="19" t="s">
        <v>118</v>
      </c>
      <c r="C515" s="19" t="s">
        <v>49</v>
      </c>
      <c r="D515" s="19" t="s">
        <v>458</v>
      </c>
      <c r="E515" s="19"/>
      <c r="F515" s="21">
        <f t="shared" ref="F515:W515" si="360">F516</f>
        <v>1991672.94</v>
      </c>
      <c r="G515" s="21">
        <f t="shared" si="360"/>
        <v>0</v>
      </c>
      <c r="H515" s="21">
        <f t="shared" si="360"/>
        <v>0</v>
      </c>
      <c r="I515" s="21">
        <f t="shared" si="360"/>
        <v>0</v>
      </c>
      <c r="J515" s="21">
        <f t="shared" si="360"/>
        <v>1991672.94</v>
      </c>
      <c r="K515" s="21">
        <f t="shared" si="360"/>
        <v>0</v>
      </c>
      <c r="L515" s="21">
        <f t="shared" si="360"/>
        <v>775600</v>
      </c>
      <c r="M515" s="21">
        <f t="shared" si="360"/>
        <v>0</v>
      </c>
      <c r="N515" s="21">
        <f t="shared" si="360"/>
        <v>0</v>
      </c>
      <c r="O515" s="21">
        <f t="shared" si="360"/>
        <v>0</v>
      </c>
      <c r="P515" s="21">
        <f t="shared" si="360"/>
        <v>775600</v>
      </c>
      <c r="Q515" s="21">
        <f t="shared" si="360"/>
        <v>0</v>
      </c>
      <c r="R515" s="21">
        <f t="shared" si="360"/>
        <v>775600</v>
      </c>
      <c r="S515" s="21">
        <f t="shared" si="360"/>
        <v>0</v>
      </c>
      <c r="T515" s="21">
        <f t="shared" si="360"/>
        <v>0</v>
      </c>
      <c r="U515" s="21">
        <f t="shared" si="360"/>
        <v>0</v>
      </c>
      <c r="V515" s="21">
        <f t="shared" si="360"/>
        <v>775600</v>
      </c>
      <c r="W515" s="21">
        <f t="shared" si="360"/>
        <v>0</v>
      </c>
      <c r="X515" s="16"/>
    </row>
    <row r="516" spans="1:24" ht="24" customHeight="1" x14ac:dyDescent="0.2">
      <c r="A516" s="22" t="s">
        <v>31</v>
      </c>
      <c r="B516" s="19" t="s">
        <v>118</v>
      </c>
      <c r="C516" s="19" t="s">
        <v>49</v>
      </c>
      <c r="D516" s="19" t="s">
        <v>458</v>
      </c>
      <c r="E516" s="19" t="s">
        <v>55</v>
      </c>
      <c r="F516" s="21">
        <f>'[1]4.ведомства'!G1132</f>
        <v>1991672.94</v>
      </c>
      <c r="G516" s="21">
        <f>'[1]4.ведомства'!H1132</f>
        <v>0</v>
      </c>
      <c r="H516" s="21">
        <f>'[1]4.ведомства'!I1132</f>
        <v>0</v>
      </c>
      <c r="I516" s="21">
        <f>'[1]4.ведомства'!J1132</f>
        <v>0</v>
      </c>
      <c r="J516" s="21">
        <f>'[1]4.ведомства'!K1132</f>
        <v>1991672.94</v>
      </c>
      <c r="K516" s="21">
        <f>'[1]4.ведомства'!L1132</f>
        <v>0</v>
      </c>
      <c r="L516" s="21">
        <f>'[1]4.ведомства'!M1132</f>
        <v>775600</v>
      </c>
      <c r="M516" s="21">
        <f>'[1]4.ведомства'!N1132</f>
        <v>0</v>
      </c>
      <c r="N516" s="21">
        <f>'[1]4.ведомства'!O1132</f>
        <v>0</v>
      </c>
      <c r="O516" s="21">
        <f>'[1]4.ведомства'!P1132</f>
        <v>0</v>
      </c>
      <c r="P516" s="21">
        <f>'[1]4.ведомства'!Q1132</f>
        <v>775600</v>
      </c>
      <c r="Q516" s="21">
        <f>'[1]4.ведомства'!R1132</f>
        <v>0</v>
      </c>
      <c r="R516" s="21">
        <f>'[1]4.ведомства'!S1132</f>
        <v>775600</v>
      </c>
      <c r="S516" s="21">
        <f>'[1]4.ведомства'!T1132</f>
        <v>0</v>
      </c>
      <c r="T516" s="21">
        <f>'[1]4.ведомства'!U1132</f>
        <v>0</v>
      </c>
      <c r="U516" s="21">
        <f>'[1]4.ведомства'!V1132</f>
        <v>0</v>
      </c>
      <c r="V516" s="21">
        <f>'[1]4.ведомства'!W1132</f>
        <v>775600</v>
      </c>
      <c r="W516" s="21">
        <f>'[1]4.ведомства'!X1132</f>
        <v>0</v>
      </c>
      <c r="X516" s="16"/>
    </row>
    <row r="517" spans="1:24" ht="24" customHeight="1" x14ac:dyDescent="0.2">
      <c r="A517" s="22" t="s">
        <v>459</v>
      </c>
      <c r="B517" s="19" t="s">
        <v>118</v>
      </c>
      <c r="C517" s="19" t="s">
        <v>49</v>
      </c>
      <c r="D517" s="19" t="s">
        <v>460</v>
      </c>
      <c r="E517" s="19"/>
      <c r="F517" s="21">
        <f>F518</f>
        <v>3000000</v>
      </c>
      <c r="G517" s="21">
        <f t="shared" ref="G517:K518" si="361">G518</f>
        <v>0</v>
      </c>
      <c r="H517" s="21">
        <f t="shared" si="361"/>
        <v>0</v>
      </c>
      <c r="I517" s="21">
        <f t="shared" si="361"/>
        <v>0</v>
      </c>
      <c r="J517" s="21">
        <f t="shared" si="361"/>
        <v>3000000</v>
      </c>
      <c r="K517" s="21">
        <f t="shared" si="361"/>
        <v>0</v>
      </c>
      <c r="L517" s="21">
        <f>L518</f>
        <v>3000000</v>
      </c>
      <c r="M517" s="21">
        <f t="shared" ref="M517:Q518" si="362">M518</f>
        <v>0</v>
      </c>
      <c r="N517" s="21">
        <f t="shared" si="362"/>
        <v>0</v>
      </c>
      <c r="O517" s="21">
        <f t="shared" si="362"/>
        <v>0</v>
      </c>
      <c r="P517" s="21">
        <f t="shared" si="362"/>
        <v>3000000</v>
      </c>
      <c r="Q517" s="21">
        <f t="shared" si="362"/>
        <v>0</v>
      </c>
      <c r="R517" s="21">
        <f>R518</f>
        <v>3000000</v>
      </c>
      <c r="S517" s="21">
        <f t="shared" ref="S517:W518" si="363">S518</f>
        <v>0</v>
      </c>
      <c r="T517" s="21">
        <f t="shared" si="363"/>
        <v>0</v>
      </c>
      <c r="U517" s="21">
        <f t="shared" si="363"/>
        <v>0</v>
      </c>
      <c r="V517" s="21">
        <f t="shared" si="363"/>
        <v>3000000</v>
      </c>
      <c r="W517" s="21">
        <f t="shared" si="363"/>
        <v>0</v>
      </c>
      <c r="X517" s="16"/>
    </row>
    <row r="518" spans="1:24" ht="24" customHeight="1" x14ac:dyDescent="0.2">
      <c r="A518" s="30" t="s">
        <v>461</v>
      </c>
      <c r="B518" s="19" t="s">
        <v>118</v>
      </c>
      <c r="C518" s="19" t="s">
        <v>49</v>
      </c>
      <c r="D518" s="19" t="s">
        <v>462</v>
      </c>
      <c r="E518" s="19"/>
      <c r="F518" s="21">
        <f>F519</f>
        <v>3000000</v>
      </c>
      <c r="G518" s="21">
        <f t="shared" si="361"/>
        <v>0</v>
      </c>
      <c r="H518" s="21">
        <f t="shared" si="361"/>
        <v>0</v>
      </c>
      <c r="I518" s="21">
        <f t="shared" si="361"/>
        <v>0</v>
      </c>
      <c r="J518" s="21">
        <f t="shared" si="361"/>
        <v>3000000</v>
      </c>
      <c r="K518" s="21">
        <f t="shared" si="361"/>
        <v>0</v>
      </c>
      <c r="L518" s="21">
        <f>L519</f>
        <v>3000000</v>
      </c>
      <c r="M518" s="21">
        <f t="shared" si="362"/>
        <v>0</v>
      </c>
      <c r="N518" s="21">
        <f t="shared" si="362"/>
        <v>0</v>
      </c>
      <c r="O518" s="21">
        <f t="shared" si="362"/>
        <v>0</v>
      </c>
      <c r="P518" s="21">
        <f t="shared" si="362"/>
        <v>3000000</v>
      </c>
      <c r="Q518" s="21">
        <f t="shared" si="362"/>
        <v>0</v>
      </c>
      <c r="R518" s="21">
        <f>R519</f>
        <v>3000000</v>
      </c>
      <c r="S518" s="21">
        <f t="shared" si="363"/>
        <v>0</v>
      </c>
      <c r="T518" s="21">
        <f t="shared" si="363"/>
        <v>0</v>
      </c>
      <c r="U518" s="21">
        <f t="shared" si="363"/>
        <v>0</v>
      </c>
      <c r="V518" s="21">
        <f t="shared" si="363"/>
        <v>3000000</v>
      </c>
      <c r="W518" s="21">
        <f t="shared" si="363"/>
        <v>0</v>
      </c>
      <c r="X518" s="16"/>
    </row>
    <row r="519" spans="1:24" ht="24" customHeight="1" x14ac:dyDescent="0.2">
      <c r="A519" s="22" t="s">
        <v>31</v>
      </c>
      <c r="B519" s="19" t="s">
        <v>118</v>
      </c>
      <c r="C519" s="19" t="s">
        <v>49</v>
      </c>
      <c r="D519" s="19" t="s">
        <v>462</v>
      </c>
      <c r="E519" s="19" t="s">
        <v>55</v>
      </c>
      <c r="F519" s="21">
        <f>'[1]4.ведомства'!G1135</f>
        <v>3000000</v>
      </c>
      <c r="G519" s="21">
        <f>'[1]4.ведомства'!H1135</f>
        <v>0</v>
      </c>
      <c r="H519" s="21">
        <f>'[1]4.ведомства'!I1135</f>
        <v>0</v>
      </c>
      <c r="I519" s="21">
        <f>'[1]4.ведомства'!J1135</f>
        <v>0</v>
      </c>
      <c r="J519" s="21">
        <f>'[1]4.ведомства'!K1135</f>
        <v>3000000</v>
      </c>
      <c r="K519" s="21">
        <f>'[1]4.ведомства'!L1135</f>
        <v>0</v>
      </c>
      <c r="L519" s="21">
        <f>'[1]4.ведомства'!M1135</f>
        <v>3000000</v>
      </c>
      <c r="M519" s="21">
        <f>'[1]4.ведомства'!N1135</f>
        <v>0</v>
      </c>
      <c r="N519" s="21">
        <f>'[1]4.ведомства'!O1135</f>
        <v>0</v>
      </c>
      <c r="O519" s="21">
        <f>'[1]4.ведомства'!P1135</f>
        <v>0</v>
      </c>
      <c r="P519" s="21">
        <f>'[1]4.ведомства'!Q1135</f>
        <v>3000000</v>
      </c>
      <c r="Q519" s="21">
        <f>'[1]4.ведомства'!R1135</f>
        <v>0</v>
      </c>
      <c r="R519" s="21">
        <f>'[1]4.ведомства'!S1135</f>
        <v>3000000</v>
      </c>
      <c r="S519" s="21">
        <f>'[1]4.ведомства'!T1135</f>
        <v>0</v>
      </c>
      <c r="T519" s="21">
        <f>'[1]4.ведомства'!U1135</f>
        <v>0</v>
      </c>
      <c r="U519" s="21">
        <f>'[1]4.ведомства'!V1135</f>
        <v>0</v>
      </c>
      <c r="V519" s="21">
        <f>'[1]4.ведомства'!W1135</f>
        <v>3000000</v>
      </c>
      <c r="W519" s="21">
        <f>'[1]4.ведомства'!X1135</f>
        <v>0</v>
      </c>
      <c r="X519" s="16"/>
    </row>
    <row r="520" spans="1:24" ht="24" customHeight="1" x14ac:dyDescent="0.2">
      <c r="A520" s="22" t="s">
        <v>463</v>
      </c>
      <c r="B520" s="19" t="s">
        <v>118</v>
      </c>
      <c r="C520" s="19" t="s">
        <v>49</v>
      </c>
      <c r="D520" s="19" t="s">
        <v>281</v>
      </c>
      <c r="E520" s="19"/>
      <c r="F520" s="21">
        <f t="shared" ref="F520:W520" si="364">F521+F560+F551+F533</f>
        <v>140484665.81999999</v>
      </c>
      <c r="G520" s="21">
        <f t="shared" si="364"/>
        <v>65784951.060000002</v>
      </c>
      <c r="H520" s="21">
        <f t="shared" si="364"/>
        <v>657363.97</v>
      </c>
      <c r="I520" s="21">
        <f t="shared" si="364"/>
        <v>-60850</v>
      </c>
      <c r="J520" s="21">
        <f t="shared" si="364"/>
        <v>141142029.78999999</v>
      </c>
      <c r="K520" s="21">
        <f t="shared" si="364"/>
        <v>65724101.060000002</v>
      </c>
      <c r="L520" s="21">
        <f t="shared" si="364"/>
        <v>152659320.07999998</v>
      </c>
      <c r="M520" s="21">
        <f t="shared" si="364"/>
        <v>85121096.879999995</v>
      </c>
      <c r="N520" s="21">
        <f t="shared" si="364"/>
        <v>0</v>
      </c>
      <c r="O520" s="21">
        <f t="shared" si="364"/>
        <v>0</v>
      </c>
      <c r="P520" s="21">
        <f t="shared" si="364"/>
        <v>152659320.07999998</v>
      </c>
      <c r="Q520" s="21">
        <f t="shared" si="364"/>
        <v>85121096.879999995</v>
      </c>
      <c r="R520" s="21">
        <f t="shared" si="364"/>
        <v>52386931.579999998</v>
      </c>
      <c r="S520" s="21">
        <f t="shared" si="364"/>
        <v>0</v>
      </c>
      <c r="T520" s="21">
        <f t="shared" si="364"/>
        <v>0</v>
      </c>
      <c r="U520" s="21">
        <f t="shared" si="364"/>
        <v>0</v>
      </c>
      <c r="V520" s="21">
        <f t="shared" si="364"/>
        <v>52386931.579999998</v>
      </c>
      <c r="W520" s="21">
        <f t="shared" si="364"/>
        <v>0</v>
      </c>
      <c r="X520" s="16"/>
    </row>
    <row r="521" spans="1:24" ht="36" customHeight="1" x14ac:dyDescent="0.2">
      <c r="A521" s="22" t="s">
        <v>464</v>
      </c>
      <c r="B521" s="19" t="s">
        <v>118</v>
      </c>
      <c r="C521" s="19" t="s">
        <v>49</v>
      </c>
      <c r="D521" s="19" t="s">
        <v>465</v>
      </c>
      <c r="E521" s="19"/>
      <c r="F521" s="21">
        <f>F522+F524+F528+F526+F531</f>
        <v>24968659.839999996</v>
      </c>
      <c r="G521" s="21">
        <f t="shared" ref="G521:W521" si="365">G522+G524+G528+G526+G531</f>
        <v>0</v>
      </c>
      <c r="H521" s="21">
        <f t="shared" si="365"/>
        <v>0</v>
      </c>
      <c r="I521" s="21">
        <f t="shared" si="365"/>
        <v>0</v>
      </c>
      <c r="J521" s="21">
        <f t="shared" si="365"/>
        <v>24968659.839999996</v>
      </c>
      <c r="K521" s="21">
        <f t="shared" si="365"/>
        <v>0</v>
      </c>
      <c r="L521" s="21">
        <f t="shared" si="365"/>
        <v>26100000</v>
      </c>
      <c r="M521" s="21">
        <f t="shared" si="365"/>
        <v>0</v>
      </c>
      <c r="N521" s="21">
        <f t="shared" si="365"/>
        <v>0</v>
      </c>
      <c r="O521" s="21">
        <f t="shared" si="365"/>
        <v>0</v>
      </c>
      <c r="P521" s="21">
        <f t="shared" si="365"/>
        <v>26100000</v>
      </c>
      <c r="Q521" s="21">
        <f t="shared" si="365"/>
        <v>0</v>
      </c>
      <c r="R521" s="21">
        <f t="shared" si="365"/>
        <v>23508459.239999998</v>
      </c>
      <c r="S521" s="21">
        <f t="shared" si="365"/>
        <v>0</v>
      </c>
      <c r="T521" s="21">
        <f t="shared" si="365"/>
        <v>0</v>
      </c>
      <c r="U521" s="21">
        <f t="shared" si="365"/>
        <v>0</v>
      </c>
      <c r="V521" s="21">
        <f t="shared" si="365"/>
        <v>23508459.239999998</v>
      </c>
      <c r="W521" s="21">
        <f t="shared" si="365"/>
        <v>0</v>
      </c>
      <c r="X521" s="16"/>
    </row>
    <row r="522" spans="1:24" ht="24" customHeight="1" x14ac:dyDescent="0.2">
      <c r="A522" s="22" t="s">
        <v>466</v>
      </c>
      <c r="B522" s="19" t="s">
        <v>118</v>
      </c>
      <c r="C522" s="19" t="s">
        <v>49</v>
      </c>
      <c r="D522" s="19" t="s">
        <v>467</v>
      </c>
      <c r="E522" s="19"/>
      <c r="F522" s="21">
        <f t="shared" ref="F522:W522" si="366">F523</f>
        <v>16525502.059999995</v>
      </c>
      <c r="G522" s="21">
        <f t="shared" si="366"/>
        <v>0</v>
      </c>
      <c r="H522" s="21">
        <f t="shared" si="366"/>
        <v>0</v>
      </c>
      <c r="I522" s="21">
        <f t="shared" si="366"/>
        <v>0</v>
      </c>
      <c r="J522" s="21">
        <f t="shared" si="366"/>
        <v>16525502.059999995</v>
      </c>
      <c r="K522" s="21">
        <f t="shared" si="366"/>
        <v>0</v>
      </c>
      <c r="L522" s="21">
        <f t="shared" si="366"/>
        <v>22100000</v>
      </c>
      <c r="M522" s="21">
        <f t="shared" si="366"/>
        <v>0</v>
      </c>
      <c r="N522" s="21">
        <f t="shared" si="366"/>
        <v>0</v>
      </c>
      <c r="O522" s="21">
        <f t="shared" si="366"/>
        <v>0</v>
      </c>
      <c r="P522" s="21">
        <f t="shared" si="366"/>
        <v>22100000</v>
      </c>
      <c r="Q522" s="21">
        <f t="shared" si="366"/>
        <v>0</v>
      </c>
      <c r="R522" s="21">
        <f t="shared" si="366"/>
        <v>19508459.239999998</v>
      </c>
      <c r="S522" s="21">
        <f t="shared" si="366"/>
        <v>0</v>
      </c>
      <c r="T522" s="21">
        <f t="shared" si="366"/>
        <v>0</v>
      </c>
      <c r="U522" s="21">
        <f t="shared" si="366"/>
        <v>0</v>
      </c>
      <c r="V522" s="21">
        <f t="shared" si="366"/>
        <v>19508459.239999998</v>
      </c>
      <c r="W522" s="21">
        <f t="shared" si="366"/>
        <v>0</v>
      </c>
      <c r="X522" s="16"/>
    </row>
    <row r="523" spans="1:24" ht="24" customHeight="1" x14ac:dyDescent="0.2">
      <c r="A523" s="22" t="s">
        <v>31</v>
      </c>
      <c r="B523" s="19" t="s">
        <v>118</v>
      </c>
      <c r="C523" s="19" t="s">
        <v>49</v>
      </c>
      <c r="D523" s="19" t="s">
        <v>467</v>
      </c>
      <c r="E523" s="19" t="s">
        <v>55</v>
      </c>
      <c r="F523" s="21">
        <f>'[1]4.ведомства'!G1139</f>
        <v>16525502.059999995</v>
      </c>
      <c r="G523" s="21">
        <f>'[1]4.ведомства'!H1139</f>
        <v>0</v>
      </c>
      <c r="H523" s="21">
        <f>'[1]4.ведомства'!I1139</f>
        <v>0</v>
      </c>
      <c r="I523" s="21">
        <f>'[1]4.ведомства'!J1139</f>
        <v>0</v>
      </c>
      <c r="J523" s="21">
        <f>'[1]4.ведомства'!K1139</f>
        <v>16525502.059999995</v>
      </c>
      <c r="K523" s="21">
        <f>'[1]4.ведомства'!L1139</f>
        <v>0</v>
      </c>
      <c r="L523" s="21">
        <f>'[1]4.ведомства'!M1139</f>
        <v>22100000</v>
      </c>
      <c r="M523" s="21">
        <f>'[1]4.ведомства'!N1139</f>
        <v>0</v>
      </c>
      <c r="N523" s="21">
        <f>'[1]4.ведомства'!O1139</f>
        <v>0</v>
      </c>
      <c r="O523" s="21">
        <f>'[1]4.ведомства'!P1139</f>
        <v>0</v>
      </c>
      <c r="P523" s="21">
        <f>'[1]4.ведомства'!Q1139</f>
        <v>22100000</v>
      </c>
      <c r="Q523" s="21">
        <f>'[1]4.ведомства'!R1139</f>
        <v>0</v>
      </c>
      <c r="R523" s="21">
        <f>'[1]4.ведомства'!S1139</f>
        <v>19508459.239999998</v>
      </c>
      <c r="S523" s="21">
        <f>'[1]4.ведомства'!T1139</f>
        <v>0</v>
      </c>
      <c r="T523" s="21">
        <f>'[1]4.ведомства'!U1139</f>
        <v>0</v>
      </c>
      <c r="U523" s="21">
        <f>'[1]4.ведомства'!V1139</f>
        <v>0</v>
      </c>
      <c r="V523" s="21">
        <f>'[1]4.ведомства'!W1139</f>
        <v>19508459.239999998</v>
      </c>
      <c r="W523" s="21">
        <f>'[1]4.ведомства'!X1139</f>
        <v>0</v>
      </c>
      <c r="X523" s="16"/>
    </row>
    <row r="524" spans="1:24" ht="12" customHeight="1" x14ac:dyDescent="0.2">
      <c r="A524" s="22" t="s">
        <v>468</v>
      </c>
      <c r="B524" s="19" t="s">
        <v>118</v>
      </c>
      <c r="C524" s="19" t="s">
        <v>49</v>
      </c>
      <c r="D524" s="19" t="s">
        <v>469</v>
      </c>
      <c r="E524" s="19"/>
      <c r="F524" s="21">
        <f t="shared" ref="F524:W524" si="367">F525</f>
        <v>8443157.7800000012</v>
      </c>
      <c r="G524" s="21">
        <f t="shared" si="367"/>
        <v>0</v>
      </c>
      <c r="H524" s="21">
        <f t="shared" si="367"/>
        <v>0</v>
      </c>
      <c r="I524" s="21">
        <f t="shared" si="367"/>
        <v>0</v>
      </c>
      <c r="J524" s="21">
        <f t="shared" si="367"/>
        <v>8443157.7800000012</v>
      </c>
      <c r="K524" s="21">
        <f t="shared" si="367"/>
        <v>0</v>
      </c>
      <c r="L524" s="21">
        <f t="shared" si="367"/>
        <v>4000000</v>
      </c>
      <c r="M524" s="21">
        <f t="shared" si="367"/>
        <v>0</v>
      </c>
      <c r="N524" s="21">
        <f t="shared" si="367"/>
        <v>0</v>
      </c>
      <c r="O524" s="21">
        <f t="shared" si="367"/>
        <v>0</v>
      </c>
      <c r="P524" s="21">
        <f t="shared" si="367"/>
        <v>4000000</v>
      </c>
      <c r="Q524" s="21">
        <f t="shared" si="367"/>
        <v>0</v>
      </c>
      <c r="R524" s="21">
        <f t="shared" si="367"/>
        <v>4000000</v>
      </c>
      <c r="S524" s="21">
        <f t="shared" si="367"/>
        <v>0</v>
      </c>
      <c r="T524" s="21">
        <f t="shared" si="367"/>
        <v>0</v>
      </c>
      <c r="U524" s="21">
        <f t="shared" si="367"/>
        <v>0</v>
      </c>
      <c r="V524" s="21">
        <f t="shared" si="367"/>
        <v>4000000</v>
      </c>
      <c r="W524" s="21">
        <f t="shared" si="367"/>
        <v>0</v>
      </c>
      <c r="X524" s="16"/>
    </row>
    <row r="525" spans="1:24" ht="24" customHeight="1" x14ac:dyDescent="0.2">
      <c r="A525" s="22" t="s">
        <v>31</v>
      </c>
      <c r="B525" s="19" t="s">
        <v>118</v>
      </c>
      <c r="C525" s="19" t="s">
        <v>49</v>
      </c>
      <c r="D525" s="19" t="s">
        <v>469</v>
      </c>
      <c r="E525" s="19" t="s">
        <v>55</v>
      </c>
      <c r="F525" s="21">
        <f>'[1]4.ведомства'!G1141</f>
        <v>8443157.7800000012</v>
      </c>
      <c r="G525" s="21">
        <f>'[1]4.ведомства'!H1141</f>
        <v>0</v>
      </c>
      <c r="H525" s="21">
        <f>'[1]4.ведомства'!I1141</f>
        <v>0</v>
      </c>
      <c r="I525" s="21">
        <f>'[1]4.ведомства'!J1141</f>
        <v>0</v>
      </c>
      <c r="J525" s="21">
        <f>'[1]4.ведомства'!K1141</f>
        <v>8443157.7800000012</v>
      </c>
      <c r="K525" s="21">
        <f>'[1]4.ведомства'!L1141</f>
        <v>0</v>
      </c>
      <c r="L525" s="21">
        <f>'[1]4.ведомства'!M1141</f>
        <v>4000000</v>
      </c>
      <c r="M525" s="21">
        <f>'[1]4.ведомства'!N1141</f>
        <v>0</v>
      </c>
      <c r="N525" s="21">
        <f>'[1]4.ведомства'!O1141</f>
        <v>0</v>
      </c>
      <c r="O525" s="21">
        <f>'[1]4.ведомства'!P1141</f>
        <v>0</v>
      </c>
      <c r="P525" s="21">
        <f>'[1]4.ведомства'!Q1141</f>
        <v>4000000</v>
      </c>
      <c r="Q525" s="21">
        <f>'[1]4.ведомства'!R1141</f>
        <v>0</v>
      </c>
      <c r="R525" s="21">
        <f>'[1]4.ведомства'!S1141</f>
        <v>4000000</v>
      </c>
      <c r="S525" s="21">
        <f>'[1]4.ведомства'!T1141</f>
        <v>0</v>
      </c>
      <c r="T525" s="21">
        <f>'[1]4.ведомства'!U1141</f>
        <v>0</v>
      </c>
      <c r="U525" s="21">
        <f>'[1]4.ведомства'!V1141</f>
        <v>0</v>
      </c>
      <c r="V525" s="21">
        <f>'[1]4.ведомства'!W1141</f>
        <v>4000000</v>
      </c>
      <c r="W525" s="21">
        <f>'[1]4.ведомства'!X1141</f>
        <v>0</v>
      </c>
      <c r="X525" s="16"/>
    </row>
    <row r="526" spans="1:24" ht="12" customHeight="1" x14ac:dyDescent="0.2">
      <c r="A526" s="22" t="s">
        <v>470</v>
      </c>
      <c r="B526" s="19" t="s">
        <v>118</v>
      </c>
      <c r="C526" s="19" t="s">
        <v>49</v>
      </c>
      <c r="D526" s="19" t="s">
        <v>471</v>
      </c>
      <c r="E526" s="19"/>
      <c r="F526" s="21">
        <f t="shared" ref="F526:W526" si="368">F527</f>
        <v>0</v>
      </c>
      <c r="G526" s="21">
        <f t="shared" si="368"/>
        <v>0</v>
      </c>
      <c r="H526" s="21">
        <f t="shared" si="368"/>
        <v>0</v>
      </c>
      <c r="I526" s="21">
        <f t="shared" si="368"/>
        <v>0</v>
      </c>
      <c r="J526" s="21">
        <f t="shared" si="368"/>
        <v>0</v>
      </c>
      <c r="K526" s="21">
        <f t="shared" si="368"/>
        <v>0</v>
      </c>
      <c r="L526" s="21">
        <f t="shared" si="368"/>
        <v>0</v>
      </c>
      <c r="M526" s="21">
        <f t="shared" si="368"/>
        <v>0</v>
      </c>
      <c r="N526" s="21">
        <f t="shared" si="368"/>
        <v>0</v>
      </c>
      <c r="O526" s="21">
        <f t="shared" si="368"/>
        <v>0</v>
      </c>
      <c r="P526" s="21">
        <f t="shared" si="368"/>
        <v>0</v>
      </c>
      <c r="Q526" s="21">
        <f t="shared" si="368"/>
        <v>0</v>
      </c>
      <c r="R526" s="21">
        <f t="shared" si="368"/>
        <v>0</v>
      </c>
      <c r="S526" s="21">
        <f t="shared" si="368"/>
        <v>0</v>
      </c>
      <c r="T526" s="21">
        <f t="shared" si="368"/>
        <v>0</v>
      </c>
      <c r="U526" s="21">
        <f t="shared" si="368"/>
        <v>0</v>
      </c>
      <c r="V526" s="21">
        <f t="shared" si="368"/>
        <v>0</v>
      </c>
      <c r="W526" s="21">
        <f t="shared" si="368"/>
        <v>0</v>
      </c>
      <c r="X526" s="16"/>
    </row>
    <row r="527" spans="1:24" ht="24" customHeight="1" x14ac:dyDescent="0.2">
      <c r="A527" s="22" t="s">
        <v>31</v>
      </c>
      <c r="B527" s="19" t="s">
        <v>118</v>
      </c>
      <c r="C527" s="19" t="s">
        <v>49</v>
      </c>
      <c r="D527" s="19" t="s">
        <v>471</v>
      </c>
      <c r="E527" s="19" t="s">
        <v>55</v>
      </c>
      <c r="F527" s="21">
        <f>'[1]4.ведомства'!G1143</f>
        <v>0</v>
      </c>
      <c r="G527" s="21">
        <f>'[1]4.ведомства'!H1143</f>
        <v>0</v>
      </c>
      <c r="H527" s="21">
        <f>'[1]4.ведомства'!I1143</f>
        <v>0</v>
      </c>
      <c r="I527" s="21">
        <f>'[1]4.ведомства'!J1143</f>
        <v>0</v>
      </c>
      <c r="J527" s="21">
        <f>'[1]4.ведомства'!K1143</f>
        <v>0</v>
      </c>
      <c r="K527" s="21">
        <f>'[1]4.ведомства'!L1143</f>
        <v>0</v>
      </c>
      <c r="L527" s="21">
        <f>'[1]4.ведомства'!M1143</f>
        <v>0</v>
      </c>
      <c r="M527" s="21">
        <f>'[1]4.ведомства'!N1143</f>
        <v>0</v>
      </c>
      <c r="N527" s="21">
        <f>'[1]4.ведомства'!O1143</f>
        <v>0</v>
      </c>
      <c r="O527" s="21">
        <f>'[1]4.ведомства'!P1143</f>
        <v>0</v>
      </c>
      <c r="P527" s="21">
        <f>'[1]4.ведомства'!Q1143</f>
        <v>0</v>
      </c>
      <c r="Q527" s="21">
        <f>'[1]4.ведомства'!R1143</f>
        <v>0</v>
      </c>
      <c r="R527" s="21">
        <f>'[1]4.ведомства'!S1143</f>
        <v>0</v>
      </c>
      <c r="S527" s="21">
        <f>'[1]4.ведомства'!T1143</f>
        <v>0</v>
      </c>
      <c r="T527" s="21">
        <f>'[1]4.ведомства'!U1143</f>
        <v>0</v>
      </c>
      <c r="U527" s="21">
        <f>'[1]4.ведомства'!V1143</f>
        <v>0</v>
      </c>
      <c r="V527" s="21">
        <f>'[1]4.ведомства'!W1143</f>
        <v>0</v>
      </c>
      <c r="W527" s="21">
        <f>'[1]4.ведомства'!X1143</f>
        <v>0</v>
      </c>
      <c r="X527" s="16"/>
    </row>
    <row r="528" spans="1:24" ht="12" customHeight="1" x14ac:dyDescent="0.2">
      <c r="A528" s="22" t="s">
        <v>472</v>
      </c>
      <c r="B528" s="19" t="s">
        <v>118</v>
      </c>
      <c r="C528" s="19" t="s">
        <v>49</v>
      </c>
      <c r="D528" s="19" t="s">
        <v>473</v>
      </c>
      <c r="E528" s="19"/>
      <c r="F528" s="21">
        <f t="shared" ref="F528:K528" si="369">SUM(F529:F530)</f>
        <v>0</v>
      </c>
      <c r="G528" s="21">
        <f t="shared" si="369"/>
        <v>0</v>
      </c>
      <c r="H528" s="21">
        <f t="shared" si="369"/>
        <v>0</v>
      </c>
      <c r="I528" s="21">
        <f t="shared" si="369"/>
        <v>0</v>
      </c>
      <c r="J528" s="21">
        <f t="shared" si="369"/>
        <v>0</v>
      </c>
      <c r="K528" s="21">
        <f t="shared" si="369"/>
        <v>0</v>
      </c>
      <c r="L528" s="21">
        <f t="shared" ref="L528:W528" si="370">SUM(L529:L530)</f>
        <v>0</v>
      </c>
      <c r="M528" s="21">
        <f t="shared" si="370"/>
        <v>0</v>
      </c>
      <c r="N528" s="21">
        <f t="shared" si="370"/>
        <v>0</v>
      </c>
      <c r="O528" s="21">
        <f t="shared" si="370"/>
        <v>0</v>
      </c>
      <c r="P528" s="21">
        <f t="shared" si="370"/>
        <v>0</v>
      </c>
      <c r="Q528" s="21">
        <f t="shared" si="370"/>
        <v>0</v>
      </c>
      <c r="R528" s="21">
        <f t="shared" si="370"/>
        <v>0</v>
      </c>
      <c r="S528" s="21">
        <f t="shared" si="370"/>
        <v>0</v>
      </c>
      <c r="T528" s="21">
        <f t="shared" si="370"/>
        <v>0</v>
      </c>
      <c r="U528" s="21">
        <f t="shared" si="370"/>
        <v>0</v>
      </c>
      <c r="V528" s="21">
        <f t="shared" si="370"/>
        <v>0</v>
      </c>
      <c r="W528" s="21">
        <f t="shared" si="370"/>
        <v>0</v>
      </c>
      <c r="X528" s="16"/>
    </row>
    <row r="529" spans="1:24" ht="24" customHeight="1" x14ac:dyDescent="0.2">
      <c r="A529" s="22" t="s">
        <v>31</v>
      </c>
      <c r="B529" s="19" t="s">
        <v>118</v>
      </c>
      <c r="C529" s="19" t="s">
        <v>49</v>
      </c>
      <c r="D529" s="19" t="s">
        <v>473</v>
      </c>
      <c r="E529" s="19" t="s">
        <v>55</v>
      </c>
      <c r="F529" s="21">
        <f>'[1]4.ведомства'!G1145</f>
        <v>0</v>
      </c>
      <c r="G529" s="21">
        <f>'[1]4.ведомства'!H1145</f>
        <v>0</v>
      </c>
      <c r="H529" s="21">
        <f>'[1]4.ведомства'!I1145</f>
        <v>0</v>
      </c>
      <c r="I529" s="21">
        <f>'[1]4.ведомства'!J1145</f>
        <v>0</v>
      </c>
      <c r="J529" s="21">
        <f>'[1]4.ведомства'!K1145</f>
        <v>0</v>
      </c>
      <c r="K529" s="21">
        <f>'[1]4.ведомства'!L1145</f>
        <v>0</v>
      </c>
      <c r="L529" s="21">
        <f>'[1]4.ведомства'!M1145</f>
        <v>0</v>
      </c>
      <c r="M529" s="21">
        <f>'[1]4.ведомства'!N1145</f>
        <v>0</v>
      </c>
      <c r="N529" s="21">
        <f>'[1]4.ведомства'!O1145</f>
        <v>0</v>
      </c>
      <c r="O529" s="21">
        <f>'[1]4.ведомства'!P1145</f>
        <v>0</v>
      </c>
      <c r="P529" s="21">
        <f>'[1]4.ведомства'!Q1145</f>
        <v>0</v>
      </c>
      <c r="Q529" s="21">
        <f>'[1]4.ведомства'!R1145</f>
        <v>0</v>
      </c>
      <c r="R529" s="21">
        <f>'[1]4.ведомства'!S1145</f>
        <v>0</v>
      </c>
      <c r="S529" s="21">
        <f>'[1]4.ведомства'!T1145</f>
        <v>0</v>
      </c>
      <c r="T529" s="21">
        <f>'[1]4.ведомства'!U1145</f>
        <v>0</v>
      </c>
      <c r="U529" s="21">
        <f>'[1]4.ведомства'!V1145</f>
        <v>0</v>
      </c>
      <c r="V529" s="21">
        <f>'[1]4.ведомства'!W1145</f>
        <v>0</v>
      </c>
      <c r="W529" s="21">
        <f>'[1]4.ведомства'!X1145</f>
        <v>0</v>
      </c>
      <c r="X529" s="16"/>
    </row>
    <row r="530" spans="1:24" ht="24" customHeight="1" x14ac:dyDescent="0.2">
      <c r="A530" s="22" t="s">
        <v>308</v>
      </c>
      <c r="B530" s="19" t="s">
        <v>118</v>
      </c>
      <c r="C530" s="19" t="s">
        <v>49</v>
      </c>
      <c r="D530" s="19" t="s">
        <v>473</v>
      </c>
      <c r="E530" s="19" t="s">
        <v>309</v>
      </c>
      <c r="F530" s="21">
        <f>'[1]4.ведомства'!G1146</f>
        <v>0</v>
      </c>
      <c r="G530" s="21">
        <f>'[1]4.ведомства'!H1146</f>
        <v>0</v>
      </c>
      <c r="H530" s="21">
        <f>'[1]4.ведомства'!I1146</f>
        <v>0</v>
      </c>
      <c r="I530" s="21">
        <f>'[1]4.ведомства'!J1146</f>
        <v>0</v>
      </c>
      <c r="J530" s="21">
        <f>'[1]4.ведомства'!K1146</f>
        <v>0</v>
      </c>
      <c r="K530" s="21">
        <f>'[1]4.ведомства'!L1146</f>
        <v>0</v>
      </c>
      <c r="L530" s="21">
        <f>'[1]4.ведомства'!M1146</f>
        <v>0</v>
      </c>
      <c r="M530" s="21">
        <f>'[1]4.ведомства'!N1146</f>
        <v>0</v>
      </c>
      <c r="N530" s="21">
        <f>'[1]4.ведомства'!O1146</f>
        <v>0</v>
      </c>
      <c r="O530" s="21">
        <f>'[1]4.ведомства'!P1146</f>
        <v>0</v>
      </c>
      <c r="P530" s="21">
        <f>'[1]4.ведомства'!Q1146</f>
        <v>0</v>
      </c>
      <c r="Q530" s="21">
        <f>'[1]4.ведомства'!R1146</f>
        <v>0</v>
      </c>
      <c r="R530" s="21">
        <f>'[1]4.ведомства'!S1146</f>
        <v>0</v>
      </c>
      <c r="S530" s="21">
        <f>'[1]4.ведомства'!T1146</f>
        <v>0</v>
      </c>
      <c r="T530" s="21">
        <f>'[1]4.ведомства'!U1146</f>
        <v>0</v>
      </c>
      <c r="U530" s="21">
        <f>'[1]4.ведомства'!V1146</f>
        <v>0</v>
      </c>
      <c r="V530" s="21">
        <f>'[1]4.ведомства'!W1146</f>
        <v>0</v>
      </c>
      <c r="W530" s="21">
        <f>'[1]4.ведомства'!X1146</f>
        <v>0</v>
      </c>
      <c r="X530" s="16"/>
    </row>
    <row r="531" spans="1:24" ht="24" customHeight="1" x14ac:dyDescent="0.2">
      <c r="A531" s="22" t="s">
        <v>474</v>
      </c>
      <c r="B531" s="19" t="s">
        <v>118</v>
      </c>
      <c r="C531" s="19" t="s">
        <v>49</v>
      </c>
      <c r="D531" s="19" t="s">
        <v>475</v>
      </c>
      <c r="E531" s="19"/>
      <c r="F531" s="21">
        <f t="shared" ref="F531:W531" si="371">F532</f>
        <v>0</v>
      </c>
      <c r="G531" s="21">
        <f t="shared" si="371"/>
        <v>0</v>
      </c>
      <c r="H531" s="21">
        <f t="shared" si="371"/>
        <v>0</v>
      </c>
      <c r="I531" s="21">
        <f t="shared" si="371"/>
        <v>0</v>
      </c>
      <c r="J531" s="21">
        <f t="shared" si="371"/>
        <v>0</v>
      </c>
      <c r="K531" s="21">
        <f t="shared" si="371"/>
        <v>0</v>
      </c>
      <c r="L531" s="21">
        <f t="shared" si="371"/>
        <v>0</v>
      </c>
      <c r="M531" s="21">
        <f t="shared" si="371"/>
        <v>0</v>
      </c>
      <c r="N531" s="21">
        <f t="shared" si="371"/>
        <v>0</v>
      </c>
      <c r="O531" s="21">
        <f t="shared" si="371"/>
        <v>0</v>
      </c>
      <c r="P531" s="21">
        <f t="shared" si="371"/>
        <v>0</v>
      </c>
      <c r="Q531" s="21">
        <f t="shared" si="371"/>
        <v>0</v>
      </c>
      <c r="R531" s="21">
        <f t="shared" si="371"/>
        <v>0</v>
      </c>
      <c r="S531" s="21">
        <f t="shared" si="371"/>
        <v>0</v>
      </c>
      <c r="T531" s="21">
        <f t="shared" si="371"/>
        <v>0</v>
      </c>
      <c r="U531" s="21">
        <f t="shared" si="371"/>
        <v>0</v>
      </c>
      <c r="V531" s="21">
        <f t="shared" si="371"/>
        <v>0</v>
      </c>
      <c r="W531" s="21">
        <f t="shared" si="371"/>
        <v>0</v>
      </c>
      <c r="X531" s="16"/>
    </row>
    <row r="532" spans="1:24" ht="24" customHeight="1" x14ac:dyDescent="0.2">
      <c r="A532" s="22" t="s">
        <v>308</v>
      </c>
      <c r="B532" s="19" t="s">
        <v>118</v>
      </c>
      <c r="C532" s="19" t="s">
        <v>49</v>
      </c>
      <c r="D532" s="19" t="s">
        <v>475</v>
      </c>
      <c r="E532" s="19" t="s">
        <v>309</v>
      </c>
      <c r="F532" s="21">
        <f>'[1]4.ведомства'!G1148</f>
        <v>0</v>
      </c>
      <c r="G532" s="21">
        <f>'[1]4.ведомства'!H1148</f>
        <v>0</v>
      </c>
      <c r="H532" s="21">
        <f>'[1]4.ведомства'!I1148</f>
        <v>0</v>
      </c>
      <c r="I532" s="21">
        <f>'[1]4.ведомства'!J1148</f>
        <v>0</v>
      </c>
      <c r="J532" s="21">
        <f>'[1]4.ведомства'!K1148</f>
        <v>0</v>
      </c>
      <c r="K532" s="21">
        <f>'[1]4.ведомства'!L1148</f>
        <v>0</v>
      </c>
      <c r="L532" s="21">
        <f>'[1]4.ведомства'!M1148</f>
        <v>0</v>
      </c>
      <c r="M532" s="21">
        <f>'[1]4.ведомства'!N1148</f>
        <v>0</v>
      </c>
      <c r="N532" s="21">
        <f>'[1]4.ведомства'!O1148</f>
        <v>0</v>
      </c>
      <c r="O532" s="21">
        <f>'[1]4.ведомства'!P1148</f>
        <v>0</v>
      </c>
      <c r="P532" s="21">
        <f>'[1]4.ведомства'!Q1148</f>
        <v>0</v>
      </c>
      <c r="Q532" s="21">
        <f>'[1]4.ведомства'!R1148</f>
        <v>0</v>
      </c>
      <c r="R532" s="21">
        <f>'[1]4.ведомства'!S1148</f>
        <v>0</v>
      </c>
      <c r="S532" s="21">
        <f>'[1]4.ведомства'!T1148</f>
        <v>0</v>
      </c>
      <c r="T532" s="21">
        <f>'[1]4.ведомства'!U1148</f>
        <v>0</v>
      </c>
      <c r="U532" s="21">
        <f>'[1]4.ведомства'!V1148</f>
        <v>0</v>
      </c>
      <c r="V532" s="21">
        <f>'[1]4.ведомства'!W1148</f>
        <v>0</v>
      </c>
      <c r="W532" s="21">
        <f>'[1]4.ведомства'!X1148</f>
        <v>0</v>
      </c>
      <c r="X532" s="16"/>
    </row>
    <row r="533" spans="1:24" ht="36" customHeight="1" x14ac:dyDescent="0.2">
      <c r="A533" s="23" t="s">
        <v>476</v>
      </c>
      <c r="B533" s="19" t="s">
        <v>118</v>
      </c>
      <c r="C533" s="19" t="s">
        <v>49</v>
      </c>
      <c r="D533" s="19" t="s">
        <v>283</v>
      </c>
      <c r="E533" s="19"/>
      <c r="F533" s="21">
        <f>F544+F540+F534+F548+F538+F536+F542</f>
        <v>2100000</v>
      </c>
      <c r="G533" s="21">
        <f t="shared" ref="G533:W533" si="372">G544+G540+G534+G548+G538+G536+G542</f>
        <v>0</v>
      </c>
      <c r="H533" s="21">
        <f t="shared" si="372"/>
        <v>0</v>
      </c>
      <c r="I533" s="21">
        <f t="shared" si="372"/>
        <v>0</v>
      </c>
      <c r="J533" s="21">
        <f t="shared" si="372"/>
        <v>2100000</v>
      </c>
      <c r="K533" s="21">
        <f t="shared" si="372"/>
        <v>0</v>
      </c>
      <c r="L533" s="21">
        <f t="shared" si="372"/>
        <v>2100000</v>
      </c>
      <c r="M533" s="21">
        <f t="shared" si="372"/>
        <v>0</v>
      </c>
      <c r="N533" s="21">
        <f t="shared" si="372"/>
        <v>0</v>
      </c>
      <c r="O533" s="21">
        <f t="shared" si="372"/>
        <v>0</v>
      </c>
      <c r="P533" s="21">
        <f t="shared" si="372"/>
        <v>2100000</v>
      </c>
      <c r="Q533" s="21">
        <f t="shared" si="372"/>
        <v>0</v>
      </c>
      <c r="R533" s="21">
        <f t="shared" si="372"/>
        <v>2100000</v>
      </c>
      <c r="S533" s="21">
        <f t="shared" si="372"/>
        <v>0</v>
      </c>
      <c r="T533" s="21">
        <f t="shared" si="372"/>
        <v>0</v>
      </c>
      <c r="U533" s="21">
        <f t="shared" si="372"/>
        <v>0</v>
      </c>
      <c r="V533" s="21">
        <f t="shared" si="372"/>
        <v>2100000</v>
      </c>
      <c r="W533" s="21">
        <f t="shared" si="372"/>
        <v>0</v>
      </c>
      <c r="X533" s="16"/>
    </row>
    <row r="534" spans="1:24" ht="24" customHeight="1" x14ac:dyDescent="0.2">
      <c r="A534" s="23" t="s">
        <v>477</v>
      </c>
      <c r="B534" s="19" t="s">
        <v>118</v>
      </c>
      <c r="C534" s="19" t="s">
        <v>49</v>
      </c>
      <c r="D534" s="19" t="s">
        <v>478</v>
      </c>
      <c r="E534" s="19"/>
      <c r="F534" s="21">
        <f t="shared" ref="F534:W534" si="373">F535</f>
        <v>0</v>
      </c>
      <c r="G534" s="21">
        <f t="shared" si="373"/>
        <v>0</v>
      </c>
      <c r="H534" s="21">
        <f t="shared" si="373"/>
        <v>0</v>
      </c>
      <c r="I534" s="21">
        <f t="shared" si="373"/>
        <v>0</v>
      </c>
      <c r="J534" s="21">
        <f t="shared" si="373"/>
        <v>0</v>
      </c>
      <c r="K534" s="21">
        <f t="shared" si="373"/>
        <v>0</v>
      </c>
      <c r="L534" s="21">
        <f t="shared" si="373"/>
        <v>0</v>
      </c>
      <c r="M534" s="21">
        <f t="shared" si="373"/>
        <v>0</v>
      </c>
      <c r="N534" s="21">
        <f t="shared" si="373"/>
        <v>0</v>
      </c>
      <c r="O534" s="21">
        <f t="shared" si="373"/>
        <v>0</v>
      </c>
      <c r="P534" s="21">
        <f t="shared" si="373"/>
        <v>0</v>
      </c>
      <c r="Q534" s="21">
        <f t="shared" si="373"/>
        <v>0</v>
      </c>
      <c r="R534" s="21">
        <f t="shared" si="373"/>
        <v>0</v>
      </c>
      <c r="S534" s="21">
        <f t="shared" si="373"/>
        <v>0</v>
      </c>
      <c r="T534" s="21">
        <f t="shared" si="373"/>
        <v>0</v>
      </c>
      <c r="U534" s="21">
        <f t="shared" si="373"/>
        <v>0</v>
      </c>
      <c r="V534" s="21">
        <f t="shared" si="373"/>
        <v>0</v>
      </c>
      <c r="W534" s="21">
        <f t="shared" si="373"/>
        <v>0</v>
      </c>
      <c r="X534" s="16"/>
    </row>
    <row r="535" spans="1:24" ht="24" customHeight="1" x14ac:dyDescent="0.2">
      <c r="A535" s="22" t="s">
        <v>31</v>
      </c>
      <c r="B535" s="19" t="s">
        <v>118</v>
      </c>
      <c r="C535" s="19" t="s">
        <v>49</v>
      </c>
      <c r="D535" s="19" t="s">
        <v>478</v>
      </c>
      <c r="E535" s="19" t="s">
        <v>55</v>
      </c>
      <c r="F535" s="21">
        <f>'[1]4.ведомства'!G1151</f>
        <v>0</v>
      </c>
      <c r="G535" s="21">
        <f>'[1]4.ведомства'!H1151</f>
        <v>0</v>
      </c>
      <c r="H535" s="21">
        <f>'[1]4.ведомства'!I1151</f>
        <v>0</v>
      </c>
      <c r="I535" s="21">
        <f>'[1]4.ведомства'!J1151</f>
        <v>0</v>
      </c>
      <c r="J535" s="21">
        <f>'[1]4.ведомства'!K1151</f>
        <v>0</v>
      </c>
      <c r="K535" s="21">
        <f>'[1]4.ведомства'!L1151</f>
        <v>0</v>
      </c>
      <c r="L535" s="21">
        <f>'[1]4.ведомства'!M1151</f>
        <v>0</v>
      </c>
      <c r="M535" s="21">
        <f>'[1]4.ведомства'!N1151</f>
        <v>0</v>
      </c>
      <c r="N535" s="21">
        <f>'[1]4.ведомства'!O1151</f>
        <v>0</v>
      </c>
      <c r="O535" s="21">
        <f>'[1]4.ведомства'!P1151</f>
        <v>0</v>
      </c>
      <c r="P535" s="21">
        <f>'[1]4.ведомства'!Q1151</f>
        <v>0</v>
      </c>
      <c r="Q535" s="21">
        <f>'[1]4.ведомства'!R1151</f>
        <v>0</v>
      </c>
      <c r="R535" s="21">
        <f>'[1]4.ведомства'!S1151</f>
        <v>0</v>
      </c>
      <c r="S535" s="21">
        <f>'[1]4.ведомства'!T1151</f>
        <v>0</v>
      </c>
      <c r="T535" s="21">
        <f>'[1]4.ведомства'!U1151</f>
        <v>0</v>
      </c>
      <c r="U535" s="21">
        <f>'[1]4.ведомства'!V1151</f>
        <v>0</v>
      </c>
      <c r="V535" s="21">
        <f>'[1]4.ведомства'!W1151</f>
        <v>0</v>
      </c>
      <c r="W535" s="21">
        <f>'[1]4.ведомства'!X1151</f>
        <v>0</v>
      </c>
      <c r="X535" s="16"/>
    </row>
    <row r="536" spans="1:24" ht="36" customHeight="1" x14ac:dyDescent="0.2">
      <c r="A536" s="22" t="s">
        <v>479</v>
      </c>
      <c r="B536" s="19" t="s">
        <v>118</v>
      </c>
      <c r="C536" s="19" t="s">
        <v>49</v>
      </c>
      <c r="D536" s="19" t="s">
        <v>480</v>
      </c>
      <c r="E536" s="19"/>
      <c r="F536" s="21">
        <f>F537</f>
        <v>0</v>
      </c>
      <c r="G536" s="21">
        <f t="shared" ref="G536:W536" si="374">G537</f>
        <v>0</v>
      </c>
      <c r="H536" s="21">
        <f t="shared" si="374"/>
        <v>0</v>
      </c>
      <c r="I536" s="21">
        <f t="shared" si="374"/>
        <v>0</v>
      </c>
      <c r="J536" s="21">
        <f t="shared" si="374"/>
        <v>0</v>
      </c>
      <c r="K536" s="21">
        <f t="shared" si="374"/>
        <v>0</v>
      </c>
      <c r="L536" s="21">
        <f t="shared" si="374"/>
        <v>0</v>
      </c>
      <c r="M536" s="21">
        <f t="shared" si="374"/>
        <v>0</v>
      </c>
      <c r="N536" s="21">
        <f t="shared" si="374"/>
        <v>0</v>
      </c>
      <c r="O536" s="21">
        <f t="shared" si="374"/>
        <v>0</v>
      </c>
      <c r="P536" s="21">
        <f t="shared" si="374"/>
        <v>0</v>
      </c>
      <c r="Q536" s="21">
        <f t="shared" si="374"/>
        <v>0</v>
      </c>
      <c r="R536" s="21">
        <f t="shared" si="374"/>
        <v>0</v>
      </c>
      <c r="S536" s="21">
        <f t="shared" si="374"/>
        <v>0</v>
      </c>
      <c r="T536" s="21">
        <f t="shared" si="374"/>
        <v>0</v>
      </c>
      <c r="U536" s="21">
        <f t="shared" si="374"/>
        <v>0</v>
      </c>
      <c r="V536" s="21">
        <f t="shared" si="374"/>
        <v>0</v>
      </c>
      <c r="W536" s="21">
        <f t="shared" si="374"/>
        <v>0</v>
      </c>
      <c r="X536" s="16"/>
    </row>
    <row r="537" spans="1:24" ht="24" customHeight="1" x14ac:dyDescent="0.2">
      <c r="A537" s="22" t="s">
        <v>148</v>
      </c>
      <c r="B537" s="19" t="s">
        <v>118</v>
      </c>
      <c r="C537" s="19" t="s">
        <v>49</v>
      </c>
      <c r="D537" s="19" t="s">
        <v>480</v>
      </c>
      <c r="E537" s="19" t="s">
        <v>403</v>
      </c>
      <c r="F537" s="21">
        <f>'[1]4.ведомства'!G1153</f>
        <v>0</v>
      </c>
      <c r="G537" s="21">
        <f>'[1]4.ведомства'!H1153</f>
        <v>0</v>
      </c>
      <c r="H537" s="21">
        <f>'[1]4.ведомства'!I1153</f>
        <v>0</v>
      </c>
      <c r="I537" s="21">
        <f>'[1]4.ведомства'!J1153</f>
        <v>0</v>
      </c>
      <c r="J537" s="21">
        <f>'[1]4.ведомства'!K1153</f>
        <v>0</v>
      </c>
      <c r="K537" s="21">
        <f>'[1]4.ведомства'!L1153</f>
        <v>0</v>
      </c>
      <c r="L537" s="21">
        <f>'[1]4.ведомства'!M1153</f>
        <v>0</v>
      </c>
      <c r="M537" s="21">
        <f>'[1]4.ведомства'!N1153</f>
        <v>0</v>
      </c>
      <c r="N537" s="21">
        <f>'[1]4.ведомства'!O1153</f>
        <v>0</v>
      </c>
      <c r="O537" s="21">
        <f>'[1]4.ведомства'!P1153</f>
        <v>0</v>
      </c>
      <c r="P537" s="21">
        <f>'[1]4.ведомства'!Q1153</f>
        <v>0</v>
      </c>
      <c r="Q537" s="21">
        <f>'[1]4.ведомства'!R1153</f>
        <v>0</v>
      </c>
      <c r="R537" s="21">
        <f>'[1]4.ведомства'!S1153</f>
        <v>0</v>
      </c>
      <c r="S537" s="21">
        <f>'[1]4.ведомства'!T1153</f>
        <v>0</v>
      </c>
      <c r="T537" s="21">
        <f>'[1]4.ведомства'!U1153</f>
        <v>0</v>
      </c>
      <c r="U537" s="21">
        <f>'[1]4.ведомства'!V1153</f>
        <v>0</v>
      </c>
      <c r="V537" s="21">
        <f>'[1]4.ведомства'!W1153</f>
        <v>0</v>
      </c>
      <c r="W537" s="21">
        <f>'[1]4.ведомства'!X1153</f>
        <v>0</v>
      </c>
      <c r="X537" s="16"/>
    </row>
    <row r="538" spans="1:24" ht="36" customHeight="1" x14ac:dyDescent="0.2">
      <c r="A538" s="38" t="s">
        <v>316</v>
      </c>
      <c r="B538" s="19" t="s">
        <v>118</v>
      </c>
      <c r="C538" s="19" t="s">
        <v>49</v>
      </c>
      <c r="D538" s="19" t="s">
        <v>481</v>
      </c>
      <c r="E538" s="19"/>
      <c r="F538" s="21">
        <f>F539</f>
        <v>0</v>
      </c>
      <c r="G538" s="21">
        <f t="shared" ref="G538:W538" si="375">G539</f>
        <v>0</v>
      </c>
      <c r="H538" s="21">
        <f t="shared" si="375"/>
        <v>0</v>
      </c>
      <c r="I538" s="21">
        <f t="shared" si="375"/>
        <v>0</v>
      </c>
      <c r="J538" s="21">
        <f t="shared" si="375"/>
        <v>0</v>
      </c>
      <c r="K538" s="21">
        <f t="shared" si="375"/>
        <v>0</v>
      </c>
      <c r="L538" s="21">
        <f t="shared" si="375"/>
        <v>0</v>
      </c>
      <c r="M538" s="21">
        <f t="shared" si="375"/>
        <v>0</v>
      </c>
      <c r="N538" s="21">
        <f t="shared" si="375"/>
        <v>0</v>
      </c>
      <c r="O538" s="21">
        <f t="shared" si="375"/>
        <v>0</v>
      </c>
      <c r="P538" s="21">
        <f t="shared" si="375"/>
        <v>0</v>
      </c>
      <c r="Q538" s="21">
        <f t="shared" si="375"/>
        <v>0</v>
      </c>
      <c r="R538" s="21">
        <f t="shared" si="375"/>
        <v>0</v>
      </c>
      <c r="S538" s="21">
        <f t="shared" si="375"/>
        <v>0</v>
      </c>
      <c r="T538" s="21">
        <f t="shared" si="375"/>
        <v>0</v>
      </c>
      <c r="U538" s="21">
        <f t="shared" si="375"/>
        <v>0</v>
      </c>
      <c r="V538" s="21">
        <f t="shared" si="375"/>
        <v>0</v>
      </c>
      <c r="W538" s="21">
        <f t="shared" si="375"/>
        <v>0</v>
      </c>
      <c r="X538" s="16"/>
    </row>
    <row r="539" spans="1:24" ht="24" customHeight="1" x14ac:dyDescent="0.2">
      <c r="A539" s="22" t="s">
        <v>31</v>
      </c>
      <c r="B539" s="19" t="s">
        <v>118</v>
      </c>
      <c r="C539" s="19" t="s">
        <v>49</v>
      </c>
      <c r="D539" s="19" t="s">
        <v>481</v>
      </c>
      <c r="E539" s="19" t="s">
        <v>55</v>
      </c>
      <c r="F539" s="21">
        <f>'[1]4.ведомства'!G1155</f>
        <v>0</v>
      </c>
      <c r="G539" s="21">
        <f>'[1]4.ведомства'!H1155</f>
        <v>0</v>
      </c>
      <c r="H539" s="21">
        <f>'[1]4.ведомства'!I1155</f>
        <v>0</v>
      </c>
      <c r="I539" s="21">
        <f>'[1]4.ведомства'!J1155</f>
        <v>0</v>
      </c>
      <c r="J539" s="21">
        <f>'[1]4.ведомства'!K1155</f>
        <v>0</v>
      </c>
      <c r="K539" s="21">
        <f>'[1]4.ведомства'!L1155</f>
        <v>0</v>
      </c>
      <c r="L539" s="21">
        <f>'[1]4.ведомства'!M1155</f>
        <v>0</v>
      </c>
      <c r="M539" s="21">
        <f>'[1]4.ведомства'!N1155</f>
        <v>0</v>
      </c>
      <c r="N539" s="21">
        <f>'[1]4.ведомства'!O1155</f>
        <v>0</v>
      </c>
      <c r="O539" s="21">
        <f>'[1]4.ведомства'!P1155</f>
        <v>0</v>
      </c>
      <c r="P539" s="21">
        <f>'[1]4.ведомства'!Q1155</f>
        <v>0</v>
      </c>
      <c r="Q539" s="21">
        <f>'[1]4.ведомства'!R1155</f>
        <v>0</v>
      </c>
      <c r="R539" s="21">
        <f>'[1]4.ведомства'!S1155</f>
        <v>0</v>
      </c>
      <c r="S539" s="21">
        <f>'[1]4.ведомства'!T1155</f>
        <v>0</v>
      </c>
      <c r="T539" s="21">
        <f>'[1]4.ведомства'!U1155</f>
        <v>0</v>
      </c>
      <c r="U539" s="21">
        <f>'[1]4.ведомства'!V1155</f>
        <v>0</v>
      </c>
      <c r="V539" s="21">
        <f>'[1]4.ведомства'!W1155</f>
        <v>0</v>
      </c>
      <c r="W539" s="21">
        <f>'[1]4.ведомства'!X1155</f>
        <v>0</v>
      </c>
      <c r="X539" s="16"/>
    </row>
    <row r="540" spans="1:24" ht="24" customHeight="1" x14ac:dyDescent="0.2">
      <c r="A540" s="23" t="s">
        <v>482</v>
      </c>
      <c r="B540" s="19" t="s">
        <v>118</v>
      </c>
      <c r="C540" s="19" t="s">
        <v>49</v>
      </c>
      <c r="D540" s="19" t="s">
        <v>483</v>
      </c>
      <c r="E540" s="19"/>
      <c r="F540" s="21">
        <f t="shared" ref="F540:W540" si="376">F541</f>
        <v>0</v>
      </c>
      <c r="G540" s="21">
        <f t="shared" si="376"/>
        <v>0</v>
      </c>
      <c r="H540" s="21">
        <f t="shared" si="376"/>
        <v>0</v>
      </c>
      <c r="I540" s="21">
        <f t="shared" si="376"/>
        <v>0</v>
      </c>
      <c r="J540" s="21">
        <f t="shared" si="376"/>
        <v>0</v>
      </c>
      <c r="K540" s="21">
        <f t="shared" si="376"/>
        <v>0</v>
      </c>
      <c r="L540" s="21">
        <f t="shared" si="376"/>
        <v>0</v>
      </c>
      <c r="M540" s="21">
        <f t="shared" si="376"/>
        <v>0</v>
      </c>
      <c r="N540" s="21">
        <f t="shared" si="376"/>
        <v>0</v>
      </c>
      <c r="O540" s="21">
        <f t="shared" si="376"/>
        <v>0</v>
      </c>
      <c r="P540" s="21">
        <f t="shared" si="376"/>
        <v>0</v>
      </c>
      <c r="Q540" s="21">
        <f t="shared" si="376"/>
        <v>0</v>
      </c>
      <c r="R540" s="21">
        <f t="shared" si="376"/>
        <v>0</v>
      </c>
      <c r="S540" s="21">
        <f t="shared" si="376"/>
        <v>0</v>
      </c>
      <c r="T540" s="21">
        <f t="shared" si="376"/>
        <v>0</v>
      </c>
      <c r="U540" s="21">
        <f t="shared" si="376"/>
        <v>0</v>
      </c>
      <c r="V540" s="21">
        <f t="shared" si="376"/>
        <v>0</v>
      </c>
      <c r="W540" s="21">
        <f t="shared" si="376"/>
        <v>0</v>
      </c>
      <c r="X540" s="16"/>
    </row>
    <row r="541" spans="1:24" ht="24" customHeight="1" x14ac:dyDescent="0.2">
      <c r="A541" s="22" t="s">
        <v>31</v>
      </c>
      <c r="B541" s="19" t="s">
        <v>118</v>
      </c>
      <c r="C541" s="19" t="s">
        <v>49</v>
      </c>
      <c r="D541" s="19" t="s">
        <v>483</v>
      </c>
      <c r="E541" s="19" t="s">
        <v>55</v>
      </c>
      <c r="F541" s="21">
        <f>'[1]4.ведомства'!G1157</f>
        <v>0</v>
      </c>
      <c r="G541" s="21">
        <f>'[1]4.ведомства'!H1157</f>
        <v>0</v>
      </c>
      <c r="H541" s="21">
        <f>'[1]4.ведомства'!I1157</f>
        <v>0</v>
      </c>
      <c r="I541" s="21">
        <f>'[1]4.ведомства'!J1157</f>
        <v>0</v>
      </c>
      <c r="J541" s="21">
        <f>'[1]4.ведомства'!K1157</f>
        <v>0</v>
      </c>
      <c r="K541" s="21">
        <f>'[1]4.ведомства'!L1157</f>
        <v>0</v>
      </c>
      <c r="L541" s="21">
        <f>'[1]4.ведомства'!M1157</f>
        <v>0</v>
      </c>
      <c r="M541" s="21">
        <f>'[1]4.ведомства'!N1157</f>
        <v>0</v>
      </c>
      <c r="N541" s="21">
        <f>'[1]4.ведомства'!O1157</f>
        <v>0</v>
      </c>
      <c r="O541" s="21">
        <f>'[1]4.ведомства'!P1157</f>
        <v>0</v>
      </c>
      <c r="P541" s="21">
        <f>'[1]4.ведомства'!Q1157</f>
        <v>0</v>
      </c>
      <c r="Q541" s="21">
        <f>'[1]4.ведомства'!R1157</f>
        <v>0</v>
      </c>
      <c r="R541" s="21">
        <f>'[1]4.ведомства'!S1157</f>
        <v>0</v>
      </c>
      <c r="S541" s="21">
        <f>'[1]4.ведомства'!T1157</f>
        <v>0</v>
      </c>
      <c r="T541" s="21">
        <f>'[1]4.ведомства'!U1157</f>
        <v>0</v>
      </c>
      <c r="U541" s="21">
        <f>'[1]4.ведомства'!V1157</f>
        <v>0</v>
      </c>
      <c r="V541" s="21">
        <f>'[1]4.ведомства'!W1157</f>
        <v>0</v>
      </c>
      <c r="W541" s="21">
        <f>'[1]4.ведомства'!X1157</f>
        <v>0</v>
      </c>
      <c r="X541" s="16"/>
    </row>
    <row r="542" spans="1:24" ht="36" customHeight="1" x14ac:dyDescent="0.2">
      <c r="A542" s="22" t="s">
        <v>484</v>
      </c>
      <c r="B542" s="19" t="s">
        <v>118</v>
      </c>
      <c r="C542" s="19" t="s">
        <v>49</v>
      </c>
      <c r="D542" s="19" t="s">
        <v>485</v>
      </c>
      <c r="E542" s="19"/>
      <c r="F542" s="21">
        <f>F543</f>
        <v>0</v>
      </c>
      <c r="G542" s="21">
        <f t="shared" ref="G542:W542" si="377">G543</f>
        <v>0</v>
      </c>
      <c r="H542" s="21">
        <f t="shared" si="377"/>
        <v>0</v>
      </c>
      <c r="I542" s="21">
        <f t="shared" si="377"/>
        <v>0</v>
      </c>
      <c r="J542" s="21">
        <f t="shared" si="377"/>
        <v>0</v>
      </c>
      <c r="K542" s="21">
        <f t="shared" si="377"/>
        <v>0</v>
      </c>
      <c r="L542" s="21">
        <f t="shared" si="377"/>
        <v>0</v>
      </c>
      <c r="M542" s="21">
        <f t="shared" si="377"/>
        <v>0</v>
      </c>
      <c r="N542" s="21">
        <f t="shared" si="377"/>
        <v>0</v>
      </c>
      <c r="O542" s="21">
        <f t="shared" si="377"/>
        <v>0</v>
      </c>
      <c r="P542" s="21">
        <f t="shared" si="377"/>
        <v>0</v>
      </c>
      <c r="Q542" s="21">
        <f t="shared" si="377"/>
        <v>0</v>
      </c>
      <c r="R542" s="21">
        <f t="shared" si="377"/>
        <v>0</v>
      </c>
      <c r="S542" s="21">
        <f t="shared" si="377"/>
        <v>0</v>
      </c>
      <c r="T542" s="21">
        <f t="shared" si="377"/>
        <v>0</v>
      </c>
      <c r="U542" s="21">
        <f t="shared" si="377"/>
        <v>0</v>
      </c>
      <c r="V542" s="21">
        <f t="shared" si="377"/>
        <v>0</v>
      </c>
      <c r="W542" s="21">
        <f t="shared" si="377"/>
        <v>0</v>
      </c>
      <c r="X542" s="16"/>
    </row>
    <row r="543" spans="1:24" ht="24" customHeight="1" x14ac:dyDescent="0.2">
      <c r="A543" s="22" t="s">
        <v>148</v>
      </c>
      <c r="B543" s="19" t="s">
        <v>118</v>
      </c>
      <c r="C543" s="19" t="s">
        <v>49</v>
      </c>
      <c r="D543" s="19" t="s">
        <v>485</v>
      </c>
      <c r="E543" s="19" t="s">
        <v>403</v>
      </c>
      <c r="F543" s="21">
        <f>'[1]4.ведомства'!G1159</f>
        <v>0</v>
      </c>
      <c r="G543" s="21">
        <f>'[1]4.ведомства'!H1159</f>
        <v>0</v>
      </c>
      <c r="H543" s="21">
        <f>'[1]4.ведомства'!I1159</f>
        <v>0</v>
      </c>
      <c r="I543" s="21">
        <f>'[1]4.ведомства'!J1159</f>
        <v>0</v>
      </c>
      <c r="J543" s="21">
        <f>'[1]4.ведомства'!K1159</f>
        <v>0</v>
      </c>
      <c r="K543" s="21">
        <f>'[1]4.ведомства'!L1159</f>
        <v>0</v>
      </c>
      <c r="L543" s="21">
        <f>'[1]4.ведомства'!M1159</f>
        <v>0</v>
      </c>
      <c r="M543" s="21">
        <f>'[1]4.ведомства'!N1159</f>
        <v>0</v>
      </c>
      <c r="N543" s="21">
        <f>'[1]4.ведомства'!O1159</f>
        <v>0</v>
      </c>
      <c r="O543" s="21">
        <f>'[1]4.ведомства'!P1159</f>
        <v>0</v>
      </c>
      <c r="P543" s="21">
        <f>'[1]4.ведомства'!Q1159</f>
        <v>0</v>
      </c>
      <c r="Q543" s="21">
        <f>'[1]4.ведомства'!R1159</f>
        <v>0</v>
      </c>
      <c r="R543" s="21">
        <f>'[1]4.ведомства'!S1159</f>
        <v>0</v>
      </c>
      <c r="S543" s="21">
        <f>'[1]4.ведомства'!T1159</f>
        <v>0</v>
      </c>
      <c r="T543" s="21">
        <f>'[1]4.ведомства'!U1159</f>
        <v>0</v>
      </c>
      <c r="U543" s="21">
        <f>'[1]4.ведомства'!V1159</f>
        <v>0</v>
      </c>
      <c r="V543" s="21">
        <f>'[1]4.ведомства'!W1159</f>
        <v>0</v>
      </c>
      <c r="W543" s="21">
        <f>'[1]4.ведомства'!X1159</f>
        <v>0</v>
      </c>
      <c r="X543" s="16"/>
    </row>
    <row r="544" spans="1:24" ht="12" customHeight="1" x14ac:dyDescent="0.2">
      <c r="A544" s="30" t="s">
        <v>486</v>
      </c>
      <c r="B544" s="19" t="s">
        <v>118</v>
      </c>
      <c r="C544" s="19" t="s">
        <v>49</v>
      </c>
      <c r="D544" s="19" t="s">
        <v>487</v>
      </c>
      <c r="E544" s="19"/>
      <c r="F544" s="21">
        <f t="shared" ref="F544:W544" si="378">F545+F546+F547</f>
        <v>0</v>
      </c>
      <c r="G544" s="21">
        <f t="shared" si="378"/>
        <v>0</v>
      </c>
      <c r="H544" s="21">
        <f t="shared" si="378"/>
        <v>0</v>
      </c>
      <c r="I544" s="21">
        <f t="shared" si="378"/>
        <v>0</v>
      </c>
      <c r="J544" s="21">
        <f t="shared" si="378"/>
        <v>0</v>
      </c>
      <c r="K544" s="21">
        <f t="shared" si="378"/>
        <v>0</v>
      </c>
      <c r="L544" s="21">
        <f t="shared" si="378"/>
        <v>0</v>
      </c>
      <c r="M544" s="21">
        <f t="shared" si="378"/>
        <v>0</v>
      </c>
      <c r="N544" s="21">
        <f t="shared" si="378"/>
        <v>0</v>
      </c>
      <c r="O544" s="21">
        <f t="shared" si="378"/>
        <v>0</v>
      </c>
      <c r="P544" s="21">
        <f t="shared" si="378"/>
        <v>0</v>
      </c>
      <c r="Q544" s="21">
        <f t="shared" si="378"/>
        <v>0</v>
      </c>
      <c r="R544" s="21">
        <f t="shared" si="378"/>
        <v>0</v>
      </c>
      <c r="S544" s="21">
        <f t="shared" si="378"/>
        <v>0</v>
      </c>
      <c r="T544" s="21">
        <f t="shared" si="378"/>
        <v>0</v>
      </c>
      <c r="U544" s="21">
        <f t="shared" si="378"/>
        <v>0</v>
      </c>
      <c r="V544" s="21">
        <f t="shared" si="378"/>
        <v>0</v>
      </c>
      <c r="W544" s="21">
        <f t="shared" si="378"/>
        <v>0</v>
      </c>
      <c r="X544" s="16"/>
    </row>
    <row r="545" spans="1:24" ht="24" customHeight="1" x14ac:dyDescent="0.2">
      <c r="A545" s="22" t="s">
        <v>31</v>
      </c>
      <c r="B545" s="19" t="s">
        <v>118</v>
      </c>
      <c r="C545" s="19" t="s">
        <v>49</v>
      </c>
      <c r="D545" s="19" t="s">
        <v>487</v>
      </c>
      <c r="E545" s="19" t="s">
        <v>55</v>
      </c>
      <c r="F545" s="21">
        <f>'[1]4.ведомства'!G1161</f>
        <v>0</v>
      </c>
      <c r="G545" s="21">
        <f>'[1]4.ведомства'!H1161</f>
        <v>0</v>
      </c>
      <c r="H545" s="21">
        <f>'[1]4.ведомства'!I1161</f>
        <v>0</v>
      </c>
      <c r="I545" s="21">
        <f>'[1]4.ведомства'!J1161</f>
        <v>0</v>
      </c>
      <c r="J545" s="21">
        <f>'[1]4.ведомства'!K1161</f>
        <v>0</v>
      </c>
      <c r="K545" s="21">
        <f>'[1]4.ведомства'!L1161</f>
        <v>0</v>
      </c>
      <c r="L545" s="21">
        <f>'[1]4.ведомства'!M1161</f>
        <v>0</v>
      </c>
      <c r="M545" s="21">
        <f>'[1]4.ведомства'!N1161</f>
        <v>0</v>
      </c>
      <c r="N545" s="21">
        <f>'[1]4.ведомства'!O1161</f>
        <v>0</v>
      </c>
      <c r="O545" s="21">
        <f>'[1]4.ведомства'!P1161</f>
        <v>0</v>
      </c>
      <c r="P545" s="21">
        <f>'[1]4.ведомства'!Q1161</f>
        <v>0</v>
      </c>
      <c r="Q545" s="21">
        <f>'[1]4.ведомства'!R1161</f>
        <v>0</v>
      </c>
      <c r="R545" s="21">
        <f>'[1]4.ведомства'!S1161</f>
        <v>0</v>
      </c>
      <c r="S545" s="21">
        <f>'[1]4.ведомства'!T1161</f>
        <v>0</v>
      </c>
      <c r="T545" s="21">
        <f>'[1]4.ведомства'!U1161</f>
        <v>0</v>
      </c>
      <c r="U545" s="21">
        <f>'[1]4.ведомства'!V1161</f>
        <v>0</v>
      </c>
      <c r="V545" s="21">
        <f>'[1]4.ведомства'!W1161</f>
        <v>0</v>
      </c>
      <c r="W545" s="21">
        <f>'[1]4.ведомства'!X1161</f>
        <v>0</v>
      </c>
      <c r="X545" s="16"/>
    </row>
    <row r="546" spans="1:24" ht="24" customHeight="1" x14ac:dyDescent="0.2">
      <c r="A546" s="22" t="s">
        <v>308</v>
      </c>
      <c r="B546" s="19" t="s">
        <v>118</v>
      </c>
      <c r="C546" s="19" t="s">
        <v>49</v>
      </c>
      <c r="D546" s="19" t="s">
        <v>487</v>
      </c>
      <c r="E546" s="19" t="s">
        <v>309</v>
      </c>
      <c r="F546" s="21">
        <f>'[1]4.ведомства'!G1162</f>
        <v>0</v>
      </c>
      <c r="G546" s="21">
        <f>'[1]4.ведомства'!H1162</f>
        <v>0</v>
      </c>
      <c r="H546" s="21">
        <f>'[1]4.ведомства'!I1162</f>
        <v>0</v>
      </c>
      <c r="I546" s="21">
        <f>'[1]4.ведомства'!J1162</f>
        <v>0</v>
      </c>
      <c r="J546" s="21">
        <f>'[1]4.ведомства'!K1162</f>
        <v>0</v>
      </c>
      <c r="K546" s="21">
        <f>'[1]4.ведомства'!L1162</f>
        <v>0</v>
      </c>
      <c r="L546" s="21">
        <f>'[1]4.ведомства'!M1162</f>
        <v>0</v>
      </c>
      <c r="M546" s="21">
        <f>'[1]4.ведомства'!N1162</f>
        <v>0</v>
      </c>
      <c r="N546" s="21">
        <f>'[1]4.ведомства'!O1162</f>
        <v>0</v>
      </c>
      <c r="O546" s="21">
        <f>'[1]4.ведомства'!P1162</f>
        <v>0</v>
      </c>
      <c r="P546" s="21">
        <f>'[1]4.ведомства'!Q1162</f>
        <v>0</v>
      </c>
      <c r="Q546" s="21">
        <f>'[1]4.ведомства'!R1162</f>
        <v>0</v>
      </c>
      <c r="R546" s="21">
        <f>'[1]4.ведомства'!S1162</f>
        <v>0</v>
      </c>
      <c r="S546" s="21">
        <f>'[1]4.ведомства'!T1162</f>
        <v>0</v>
      </c>
      <c r="T546" s="21">
        <f>'[1]4.ведомства'!U1162</f>
        <v>0</v>
      </c>
      <c r="U546" s="21">
        <f>'[1]4.ведомства'!V1162</f>
        <v>0</v>
      </c>
      <c r="V546" s="21">
        <f>'[1]4.ведомства'!W1162</f>
        <v>0</v>
      </c>
      <c r="W546" s="21">
        <f>'[1]4.ведомства'!X1162</f>
        <v>0</v>
      </c>
      <c r="X546" s="16"/>
    </row>
    <row r="547" spans="1:24" ht="24" customHeight="1" x14ac:dyDescent="0.2">
      <c r="A547" s="22" t="s">
        <v>148</v>
      </c>
      <c r="B547" s="19" t="s">
        <v>118</v>
      </c>
      <c r="C547" s="19" t="s">
        <v>49</v>
      </c>
      <c r="D547" s="19" t="s">
        <v>487</v>
      </c>
      <c r="E547" s="19" t="s">
        <v>403</v>
      </c>
      <c r="F547" s="21">
        <f>'[1]4.ведомства'!G1163</f>
        <v>0</v>
      </c>
      <c r="G547" s="21">
        <f>'[1]4.ведомства'!H1163</f>
        <v>0</v>
      </c>
      <c r="H547" s="21">
        <f>'[1]4.ведомства'!I1163</f>
        <v>0</v>
      </c>
      <c r="I547" s="21">
        <f>'[1]4.ведомства'!J1163</f>
        <v>0</v>
      </c>
      <c r="J547" s="21">
        <f>'[1]4.ведомства'!K1163</f>
        <v>0</v>
      </c>
      <c r="K547" s="21">
        <f>'[1]4.ведомства'!L1163</f>
        <v>0</v>
      </c>
      <c r="L547" s="21">
        <f>'[1]4.ведомства'!M1163</f>
        <v>0</v>
      </c>
      <c r="M547" s="21">
        <f>'[1]4.ведомства'!N1163</f>
        <v>0</v>
      </c>
      <c r="N547" s="21">
        <f>'[1]4.ведомства'!O1163</f>
        <v>0</v>
      </c>
      <c r="O547" s="21">
        <f>'[1]4.ведомства'!P1163</f>
        <v>0</v>
      </c>
      <c r="P547" s="21">
        <f>'[1]4.ведомства'!Q1163</f>
        <v>0</v>
      </c>
      <c r="Q547" s="21">
        <f>'[1]4.ведомства'!R1163</f>
        <v>0</v>
      </c>
      <c r="R547" s="21">
        <f>'[1]4.ведомства'!S1163</f>
        <v>0</v>
      </c>
      <c r="S547" s="21">
        <f>'[1]4.ведомства'!T1163</f>
        <v>0</v>
      </c>
      <c r="T547" s="21">
        <f>'[1]4.ведомства'!U1163</f>
        <v>0</v>
      </c>
      <c r="U547" s="21">
        <f>'[1]4.ведомства'!V1163</f>
        <v>0</v>
      </c>
      <c r="V547" s="21">
        <f>'[1]4.ведомства'!W1163</f>
        <v>0</v>
      </c>
      <c r="W547" s="21">
        <f>'[1]4.ведомства'!X1163</f>
        <v>0</v>
      </c>
      <c r="X547" s="16"/>
    </row>
    <row r="548" spans="1:24" ht="12" customHeight="1" x14ac:dyDescent="0.2">
      <c r="A548" s="38" t="s">
        <v>58</v>
      </c>
      <c r="B548" s="19" t="s">
        <v>118</v>
      </c>
      <c r="C548" s="19" t="s">
        <v>49</v>
      </c>
      <c r="D548" s="19" t="s">
        <v>488</v>
      </c>
      <c r="E548" s="19"/>
      <c r="F548" s="21">
        <f>F550+F549</f>
        <v>2100000</v>
      </c>
      <c r="G548" s="21">
        <f t="shared" ref="G548:W548" si="379">G550+G549</f>
        <v>0</v>
      </c>
      <c r="H548" s="21">
        <f t="shared" si="379"/>
        <v>0</v>
      </c>
      <c r="I548" s="21">
        <f t="shared" si="379"/>
        <v>0</v>
      </c>
      <c r="J548" s="21">
        <f t="shared" si="379"/>
        <v>2100000</v>
      </c>
      <c r="K548" s="21">
        <f t="shared" si="379"/>
        <v>0</v>
      </c>
      <c r="L548" s="21">
        <f t="shared" si="379"/>
        <v>2100000</v>
      </c>
      <c r="M548" s="21">
        <f t="shared" si="379"/>
        <v>0</v>
      </c>
      <c r="N548" s="21">
        <f t="shared" si="379"/>
        <v>0</v>
      </c>
      <c r="O548" s="21">
        <f t="shared" si="379"/>
        <v>0</v>
      </c>
      <c r="P548" s="21">
        <f t="shared" si="379"/>
        <v>2100000</v>
      </c>
      <c r="Q548" s="21">
        <f t="shared" si="379"/>
        <v>0</v>
      </c>
      <c r="R548" s="21">
        <f t="shared" si="379"/>
        <v>2100000</v>
      </c>
      <c r="S548" s="21">
        <f t="shared" si="379"/>
        <v>0</v>
      </c>
      <c r="T548" s="21">
        <f t="shared" si="379"/>
        <v>0</v>
      </c>
      <c r="U548" s="21">
        <f t="shared" si="379"/>
        <v>0</v>
      </c>
      <c r="V548" s="21">
        <f t="shared" si="379"/>
        <v>2100000</v>
      </c>
      <c r="W548" s="21">
        <f t="shared" si="379"/>
        <v>0</v>
      </c>
      <c r="X548" s="16"/>
    </row>
    <row r="549" spans="1:24" ht="24" customHeight="1" x14ac:dyDescent="0.2">
      <c r="A549" s="22" t="s">
        <v>31</v>
      </c>
      <c r="B549" s="19" t="s">
        <v>118</v>
      </c>
      <c r="C549" s="19" t="s">
        <v>49</v>
      </c>
      <c r="D549" s="19" t="s">
        <v>488</v>
      </c>
      <c r="E549" s="19" t="s">
        <v>55</v>
      </c>
      <c r="F549" s="21">
        <f>'[1]4.ведомства'!G1165</f>
        <v>0</v>
      </c>
      <c r="G549" s="21">
        <f>'[1]4.ведомства'!H1165</f>
        <v>0</v>
      </c>
      <c r="H549" s="21">
        <f>'[1]4.ведомства'!I1165</f>
        <v>0</v>
      </c>
      <c r="I549" s="21">
        <f>'[1]4.ведомства'!J1165</f>
        <v>0</v>
      </c>
      <c r="J549" s="21">
        <f>'[1]4.ведомства'!K1165</f>
        <v>0</v>
      </c>
      <c r="K549" s="21">
        <f>'[1]4.ведомства'!L1165</f>
        <v>0</v>
      </c>
      <c r="L549" s="21">
        <f>'[1]4.ведомства'!M1165</f>
        <v>0</v>
      </c>
      <c r="M549" s="21">
        <f>'[1]4.ведомства'!N1165</f>
        <v>0</v>
      </c>
      <c r="N549" s="21">
        <f>'[1]4.ведомства'!O1165</f>
        <v>0</v>
      </c>
      <c r="O549" s="21">
        <f>'[1]4.ведомства'!P1165</f>
        <v>0</v>
      </c>
      <c r="P549" s="21">
        <f>'[1]4.ведомства'!Q1165</f>
        <v>0</v>
      </c>
      <c r="Q549" s="21">
        <f>'[1]4.ведомства'!R1165</f>
        <v>0</v>
      </c>
      <c r="R549" s="21">
        <f>'[1]4.ведомства'!S1165</f>
        <v>0</v>
      </c>
      <c r="S549" s="21">
        <f>'[1]4.ведомства'!T1165</f>
        <v>0</v>
      </c>
      <c r="T549" s="21">
        <f>'[1]4.ведомства'!U1165</f>
        <v>0</v>
      </c>
      <c r="U549" s="21">
        <f>'[1]4.ведомства'!V1165</f>
        <v>0</v>
      </c>
      <c r="V549" s="21">
        <f>'[1]4.ведомства'!W1165</f>
        <v>0</v>
      </c>
      <c r="W549" s="21">
        <f>'[1]4.ведомства'!X1165</f>
        <v>0</v>
      </c>
      <c r="X549" s="16"/>
    </row>
    <row r="550" spans="1:24" ht="24" customHeight="1" x14ac:dyDescent="0.2">
      <c r="A550" s="22" t="s">
        <v>148</v>
      </c>
      <c r="B550" s="19" t="s">
        <v>118</v>
      </c>
      <c r="C550" s="19" t="s">
        <v>49</v>
      </c>
      <c r="D550" s="19" t="s">
        <v>488</v>
      </c>
      <c r="E550" s="19" t="s">
        <v>403</v>
      </c>
      <c r="F550" s="21">
        <f>'[1]4.ведомства'!G1166</f>
        <v>2100000</v>
      </c>
      <c r="G550" s="21">
        <f>'[1]4.ведомства'!H1166</f>
        <v>0</v>
      </c>
      <c r="H550" s="21">
        <f>'[1]4.ведомства'!I1166</f>
        <v>0</v>
      </c>
      <c r="I550" s="21">
        <f>'[1]4.ведомства'!J1166</f>
        <v>0</v>
      </c>
      <c r="J550" s="21">
        <f>'[1]4.ведомства'!K1166</f>
        <v>2100000</v>
      </c>
      <c r="K550" s="21">
        <f>'[1]4.ведомства'!L1166</f>
        <v>0</v>
      </c>
      <c r="L550" s="21">
        <f>'[1]4.ведомства'!M1166</f>
        <v>2100000</v>
      </c>
      <c r="M550" s="21">
        <f>'[1]4.ведомства'!N1166</f>
        <v>0</v>
      </c>
      <c r="N550" s="21">
        <f>'[1]4.ведомства'!O1166</f>
        <v>0</v>
      </c>
      <c r="O550" s="21">
        <f>'[1]4.ведомства'!P1166</f>
        <v>0</v>
      </c>
      <c r="P550" s="21">
        <f>'[1]4.ведомства'!Q1166</f>
        <v>2100000</v>
      </c>
      <c r="Q550" s="21">
        <f>'[1]4.ведомства'!R1166</f>
        <v>0</v>
      </c>
      <c r="R550" s="21">
        <f>'[1]4.ведомства'!S1166</f>
        <v>2100000</v>
      </c>
      <c r="S550" s="21">
        <f>'[1]4.ведомства'!T1166</f>
        <v>0</v>
      </c>
      <c r="T550" s="21">
        <f>'[1]4.ведомства'!U1166</f>
        <v>0</v>
      </c>
      <c r="U550" s="21">
        <f>'[1]4.ведомства'!V1166</f>
        <v>0</v>
      </c>
      <c r="V550" s="21">
        <f>'[1]4.ведомства'!W1166</f>
        <v>2100000</v>
      </c>
      <c r="W550" s="21">
        <f>'[1]4.ведомства'!X1166</f>
        <v>0</v>
      </c>
      <c r="X550" s="16"/>
    </row>
    <row r="551" spans="1:24" ht="24" customHeight="1" x14ac:dyDescent="0.2">
      <c r="A551" s="22" t="s">
        <v>489</v>
      </c>
      <c r="B551" s="19" t="s">
        <v>118</v>
      </c>
      <c r="C551" s="19" t="s">
        <v>49</v>
      </c>
      <c r="D551" s="19" t="s">
        <v>490</v>
      </c>
      <c r="E551" s="19"/>
      <c r="F551" s="21">
        <f t="shared" ref="F551:W551" si="380">F556+F552+F558+F554</f>
        <v>15765193.879999999</v>
      </c>
      <c r="G551" s="21">
        <f t="shared" si="380"/>
        <v>0</v>
      </c>
      <c r="H551" s="21">
        <f t="shared" si="380"/>
        <v>0</v>
      </c>
      <c r="I551" s="21">
        <f t="shared" si="380"/>
        <v>0</v>
      </c>
      <c r="J551" s="21">
        <f t="shared" si="380"/>
        <v>15765193.879999999</v>
      </c>
      <c r="K551" s="21">
        <f t="shared" si="380"/>
        <v>0</v>
      </c>
      <c r="L551" s="21">
        <f t="shared" si="380"/>
        <v>6869234.0099999998</v>
      </c>
      <c r="M551" s="21">
        <f t="shared" si="380"/>
        <v>0</v>
      </c>
      <c r="N551" s="21">
        <f t="shared" si="380"/>
        <v>0</v>
      </c>
      <c r="O551" s="21">
        <f t="shared" si="380"/>
        <v>0</v>
      </c>
      <c r="P551" s="21">
        <f t="shared" si="380"/>
        <v>6869234.0099999998</v>
      </c>
      <c r="Q551" s="21">
        <f t="shared" si="380"/>
        <v>0</v>
      </c>
      <c r="R551" s="21">
        <f t="shared" si="380"/>
        <v>9330853.1999999993</v>
      </c>
      <c r="S551" s="21">
        <f t="shared" si="380"/>
        <v>0</v>
      </c>
      <c r="T551" s="21">
        <f t="shared" si="380"/>
        <v>0</v>
      </c>
      <c r="U551" s="21">
        <f t="shared" si="380"/>
        <v>0</v>
      </c>
      <c r="V551" s="21">
        <f t="shared" si="380"/>
        <v>9330853.1999999993</v>
      </c>
      <c r="W551" s="21">
        <f t="shared" si="380"/>
        <v>0</v>
      </c>
      <c r="X551" s="16"/>
    </row>
    <row r="552" spans="1:24" ht="24" customHeight="1" x14ac:dyDescent="0.2">
      <c r="A552" s="22" t="s">
        <v>466</v>
      </c>
      <c r="B552" s="19" t="s">
        <v>118</v>
      </c>
      <c r="C552" s="19" t="s">
        <v>49</v>
      </c>
      <c r="D552" s="19" t="s">
        <v>491</v>
      </c>
      <c r="E552" s="19"/>
      <c r="F552" s="21">
        <f t="shared" ref="F552:W552" si="381">F553</f>
        <v>0</v>
      </c>
      <c r="G552" s="21">
        <f t="shared" si="381"/>
        <v>0</v>
      </c>
      <c r="H552" s="21">
        <f t="shared" si="381"/>
        <v>0</v>
      </c>
      <c r="I552" s="21">
        <f t="shared" si="381"/>
        <v>0</v>
      </c>
      <c r="J552" s="21">
        <f t="shared" si="381"/>
        <v>0</v>
      </c>
      <c r="K552" s="21">
        <f t="shared" si="381"/>
        <v>0</v>
      </c>
      <c r="L552" s="21">
        <f t="shared" si="381"/>
        <v>200000</v>
      </c>
      <c r="M552" s="21">
        <f t="shared" si="381"/>
        <v>0</v>
      </c>
      <c r="N552" s="21">
        <f t="shared" si="381"/>
        <v>0</v>
      </c>
      <c r="O552" s="21">
        <f t="shared" si="381"/>
        <v>0</v>
      </c>
      <c r="P552" s="21">
        <f t="shared" si="381"/>
        <v>200000</v>
      </c>
      <c r="Q552" s="21">
        <f t="shared" si="381"/>
        <v>0</v>
      </c>
      <c r="R552" s="21">
        <f t="shared" si="381"/>
        <v>200000</v>
      </c>
      <c r="S552" s="21">
        <f t="shared" si="381"/>
        <v>0</v>
      </c>
      <c r="T552" s="21">
        <f t="shared" si="381"/>
        <v>0</v>
      </c>
      <c r="U552" s="21">
        <f t="shared" si="381"/>
        <v>0</v>
      </c>
      <c r="V552" s="21">
        <f t="shared" si="381"/>
        <v>200000</v>
      </c>
      <c r="W552" s="21">
        <f t="shared" si="381"/>
        <v>0</v>
      </c>
      <c r="X552" s="16"/>
    </row>
    <row r="553" spans="1:24" ht="24" customHeight="1" x14ac:dyDescent="0.2">
      <c r="A553" s="22" t="s">
        <v>31</v>
      </c>
      <c r="B553" s="19" t="s">
        <v>118</v>
      </c>
      <c r="C553" s="19" t="s">
        <v>49</v>
      </c>
      <c r="D553" s="19" t="s">
        <v>491</v>
      </c>
      <c r="E553" s="19" t="s">
        <v>55</v>
      </c>
      <c r="F553" s="21">
        <f>'[1]4.ведомства'!G1169</f>
        <v>0</v>
      </c>
      <c r="G553" s="21">
        <f>'[1]4.ведомства'!H1169</f>
        <v>0</v>
      </c>
      <c r="H553" s="21">
        <f>'[1]4.ведомства'!I1169</f>
        <v>0</v>
      </c>
      <c r="I553" s="21">
        <f>'[1]4.ведомства'!J1169</f>
        <v>0</v>
      </c>
      <c r="J553" s="21">
        <f>'[1]4.ведомства'!K1169</f>
        <v>0</v>
      </c>
      <c r="K553" s="21">
        <f>'[1]4.ведомства'!L1169</f>
        <v>0</v>
      </c>
      <c r="L553" s="21">
        <f>'[1]4.ведомства'!M1169</f>
        <v>200000</v>
      </c>
      <c r="M553" s="21">
        <f>'[1]4.ведомства'!N1169</f>
        <v>0</v>
      </c>
      <c r="N553" s="21">
        <f>'[1]4.ведомства'!O1169</f>
        <v>0</v>
      </c>
      <c r="O553" s="21">
        <f>'[1]4.ведомства'!P1169</f>
        <v>0</v>
      </c>
      <c r="P553" s="21">
        <f>'[1]4.ведомства'!Q1169</f>
        <v>200000</v>
      </c>
      <c r="Q553" s="21">
        <f>'[1]4.ведомства'!R1169</f>
        <v>0</v>
      </c>
      <c r="R553" s="21">
        <f>'[1]4.ведомства'!S1169</f>
        <v>200000</v>
      </c>
      <c r="S553" s="21">
        <f>'[1]4.ведомства'!T1169</f>
        <v>0</v>
      </c>
      <c r="T553" s="21">
        <f>'[1]4.ведомства'!U1169</f>
        <v>0</v>
      </c>
      <c r="U553" s="21">
        <f>'[1]4.ведомства'!V1169</f>
        <v>0</v>
      </c>
      <c r="V553" s="21">
        <f>'[1]4.ведомства'!W1169</f>
        <v>200000</v>
      </c>
      <c r="W553" s="21">
        <f>'[1]4.ведомства'!X1169</f>
        <v>0</v>
      </c>
      <c r="X553" s="16"/>
    </row>
    <row r="554" spans="1:24" ht="12" customHeight="1" x14ac:dyDescent="0.2">
      <c r="A554" s="22" t="s">
        <v>468</v>
      </c>
      <c r="B554" s="19" t="s">
        <v>118</v>
      </c>
      <c r="C554" s="19" t="s">
        <v>49</v>
      </c>
      <c r="D554" s="19" t="s">
        <v>492</v>
      </c>
      <c r="E554" s="19"/>
      <c r="F554" s="21">
        <f t="shared" ref="F554:W554" si="382">F555</f>
        <v>0</v>
      </c>
      <c r="G554" s="21">
        <f t="shared" si="382"/>
        <v>0</v>
      </c>
      <c r="H554" s="21">
        <f t="shared" si="382"/>
        <v>0</v>
      </c>
      <c r="I554" s="21">
        <f t="shared" si="382"/>
        <v>0</v>
      </c>
      <c r="J554" s="21">
        <f t="shared" si="382"/>
        <v>0</v>
      </c>
      <c r="K554" s="21">
        <f t="shared" si="382"/>
        <v>0</v>
      </c>
      <c r="L554" s="21">
        <f t="shared" si="382"/>
        <v>0</v>
      </c>
      <c r="M554" s="21">
        <f t="shared" si="382"/>
        <v>0</v>
      </c>
      <c r="N554" s="21">
        <f t="shared" si="382"/>
        <v>0</v>
      </c>
      <c r="O554" s="21">
        <f t="shared" si="382"/>
        <v>0</v>
      </c>
      <c r="P554" s="21">
        <f t="shared" si="382"/>
        <v>0</v>
      </c>
      <c r="Q554" s="21">
        <f t="shared" si="382"/>
        <v>0</v>
      </c>
      <c r="R554" s="21">
        <f t="shared" si="382"/>
        <v>0</v>
      </c>
      <c r="S554" s="21">
        <f t="shared" si="382"/>
        <v>0</v>
      </c>
      <c r="T554" s="21">
        <f t="shared" si="382"/>
        <v>0</v>
      </c>
      <c r="U554" s="21">
        <f t="shared" si="382"/>
        <v>0</v>
      </c>
      <c r="V554" s="21">
        <f t="shared" si="382"/>
        <v>0</v>
      </c>
      <c r="W554" s="21">
        <f t="shared" si="382"/>
        <v>0</v>
      </c>
      <c r="X554" s="16"/>
    </row>
    <row r="555" spans="1:24" ht="24" customHeight="1" x14ac:dyDescent="0.2">
      <c r="A555" s="22" t="s">
        <v>31</v>
      </c>
      <c r="B555" s="19" t="s">
        <v>118</v>
      </c>
      <c r="C555" s="19" t="s">
        <v>49</v>
      </c>
      <c r="D555" s="19" t="s">
        <v>492</v>
      </c>
      <c r="E555" s="19" t="s">
        <v>55</v>
      </c>
      <c r="F555" s="21">
        <f>'[1]4.ведомства'!G1171</f>
        <v>0</v>
      </c>
      <c r="G555" s="21">
        <f>'[1]4.ведомства'!H1171</f>
        <v>0</v>
      </c>
      <c r="H555" s="21">
        <f>'[1]4.ведомства'!I1171</f>
        <v>0</v>
      </c>
      <c r="I555" s="21">
        <f>'[1]4.ведомства'!J1171</f>
        <v>0</v>
      </c>
      <c r="J555" s="21">
        <f>'[1]4.ведомства'!K1171</f>
        <v>0</v>
      </c>
      <c r="K555" s="21">
        <f>'[1]4.ведомства'!L1171</f>
        <v>0</v>
      </c>
      <c r="L555" s="21">
        <f>'[1]4.ведомства'!M1171</f>
        <v>0</v>
      </c>
      <c r="M555" s="21">
        <f>'[1]4.ведомства'!N1171</f>
        <v>0</v>
      </c>
      <c r="N555" s="21">
        <f>'[1]4.ведомства'!O1171</f>
        <v>0</v>
      </c>
      <c r="O555" s="21">
        <f>'[1]4.ведомства'!P1171</f>
        <v>0</v>
      </c>
      <c r="P555" s="21">
        <f>'[1]4.ведомства'!Q1171</f>
        <v>0</v>
      </c>
      <c r="Q555" s="21">
        <f>'[1]4.ведомства'!R1171</f>
        <v>0</v>
      </c>
      <c r="R555" s="21">
        <f>'[1]4.ведомства'!S1171</f>
        <v>0</v>
      </c>
      <c r="S555" s="21">
        <f>'[1]4.ведомства'!T1171</f>
        <v>0</v>
      </c>
      <c r="T555" s="21">
        <f>'[1]4.ведомства'!U1171</f>
        <v>0</v>
      </c>
      <c r="U555" s="21">
        <f>'[1]4.ведомства'!V1171</f>
        <v>0</v>
      </c>
      <c r="V555" s="21">
        <f>'[1]4.ведомства'!W1171</f>
        <v>0</v>
      </c>
      <c r="W555" s="21">
        <f>'[1]4.ведомства'!X1171</f>
        <v>0</v>
      </c>
      <c r="X555" s="16"/>
    </row>
    <row r="556" spans="1:24" ht="12" customHeight="1" x14ac:dyDescent="0.2">
      <c r="A556" s="22" t="s">
        <v>472</v>
      </c>
      <c r="B556" s="19" t="s">
        <v>118</v>
      </c>
      <c r="C556" s="19" t="s">
        <v>49</v>
      </c>
      <c r="D556" s="19" t="s">
        <v>493</v>
      </c>
      <c r="E556" s="19"/>
      <c r="F556" s="21">
        <f t="shared" ref="F556:W556" si="383">F557</f>
        <v>3000000</v>
      </c>
      <c r="G556" s="21">
        <f t="shared" si="383"/>
        <v>0</v>
      </c>
      <c r="H556" s="21">
        <f t="shared" si="383"/>
        <v>0</v>
      </c>
      <c r="I556" s="21">
        <f t="shared" si="383"/>
        <v>0</v>
      </c>
      <c r="J556" s="21">
        <f t="shared" si="383"/>
        <v>3000000</v>
      </c>
      <c r="K556" s="21">
        <f t="shared" si="383"/>
        <v>0</v>
      </c>
      <c r="L556" s="21">
        <f t="shared" si="383"/>
        <v>3310774.77</v>
      </c>
      <c r="M556" s="21">
        <f t="shared" si="383"/>
        <v>0</v>
      </c>
      <c r="N556" s="21">
        <f t="shared" si="383"/>
        <v>0</v>
      </c>
      <c r="O556" s="21">
        <f t="shared" si="383"/>
        <v>0</v>
      </c>
      <c r="P556" s="21">
        <f t="shared" si="383"/>
        <v>3310774.77</v>
      </c>
      <c r="Q556" s="21">
        <f t="shared" si="383"/>
        <v>0</v>
      </c>
      <c r="R556" s="21">
        <f t="shared" si="383"/>
        <v>3180853.2</v>
      </c>
      <c r="S556" s="21">
        <f t="shared" si="383"/>
        <v>0</v>
      </c>
      <c r="T556" s="21">
        <f t="shared" si="383"/>
        <v>0</v>
      </c>
      <c r="U556" s="21">
        <f t="shared" si="383"/>
        <v>0</v>
      </c>
      <c r="V556" s="21">
        <f t="shared" si="383"/>
        <v>3180853.2</v>
      </c>
      <c r="W556" s="21">
        <f t="shared" si="383"/>
        <v>0</v>
      </c>
      <c r="X556" s="16"/>
    </row>
    <row r="557" spans="1:24" ht="24" customHeight="1" x14ac:dyDescent="0.2">
      <c r="A557" s="22" t="s">
        <v>31</v>
      </c>
      <c r="B557" s="19" t="s">
        <v>118</v>
      </c>
      <c r="C557" s="19" t="s">
        <v>49</v>
      </c>
      <c r="D557" s="19" t="s">
        <v>493</v>
      </c>
      <c r="E557" s="19" t="s">
        <v>55</v>
      </c>
      <c r="F557" s="21">
        <f>'[1]4.ведомства'!G1173</f>
        <v>3000000</v>
      </c>
      <c r="G557" s="21">
        <f>'[1]4.ведомства'!H1173</f>
        <v>0</v>
      </c>
      <c r="H557" s="21">
        <f>'[1]4.ведомства'!I1173</f>
        <v>0</v>
      </c>
      <c r="I557" s="21">
        <f>'[1]4.ведомства'!J1173</f>
        <v>0</v>
      </c>
      <c r="J557" s="21">
        <f>'[1]4.ведомства'!K1173</f>
        <v>3000000</v>
      </c>
      <c r="K557" s="21">
        <f>'[1]4.ведомства'!L1173</f>
        <v>0</v>
      </c>
      <c r="L557" s="21">
        <f>'[1]4.ведомства'!M1173</f>
        <v>3310774.77</v>
      </c>
      <c r="M557" s="21">
        <f>'[1]4.ведомства'!N1173</f>
        <v>0</v>
      </c>
      <c r="N557" s="21">
        <f>'[1]4.ведомства'!O1173</f>
        <v>0</v>
      </c>
      <c r="O557" s="21">
        <f>'[1]4.ведомства'!P1173</f>
        <v>0</v>
      </c>
      <c r="P557" s="21">
        <f>'[1]4.ведомства'!Q1173</f>
        <v>3310774.77</v>
      </c>
      <c r="Q557" s="21">
        <f>'[1]4.ведомства'!R1173</f>
        <v>0</v>
      </c>
      <c r="R557" s="21">
        <f>'[1]4.ведомства'!S1173</f>
        <v>3180853.2</v>
      </c>
      <c r="S557" s="21">
        <f>'[1]4.ведомства'!T1173</f>
        <v>0</v>
      </c>
      <c r="T557" s="21">
        <f>'[1]4.ведомства'!U1173</f>
        <v>0</v>
      </c>
      <c r="U557" s="21">
        <f>'[1]4.ведомства'!V1173</f>
        <v>0</v>
      </c>
      <c r="V557" s="21">
        <f>'[1]4.ведомства'!W1173</f>
        <v>3180853.2</v>
      </c>
      <c r="W557" s="21">
        <f>'[1]4.ведомства'!X1173</f>
        <v>0</v>
      </c>
      <c r="X557" s="16"/>
    </row>
    <row r="558" spans="1:24" ht="24" customHeight="1" x14ac:dyDescent="0.2">
      <c r="A558" s="22" t="s">
        <v>494</v>
      </c>
      <c r="B558" s="19" t="s">
        <v>118</v>
      </c>
      <c r="C558" s="19" t="s">
        <v>49</v>
      </c>
      <c r="D558" s="19" t="s">
        <v>495</v>
      </c>
      <c r="E558" s="19"/>
      <c r="F558" s="21">
        <f t="shared" ref="F558:W558" si="384">F559</f>
        <v>12765193.879999999</v>
      </c>
      <c r="G558" s="21">
        <f t="shared" si="384"/>
        <v>0</v>
      </c>
      <c r="H558" s="21">
        <f t="shared" si="384"/>
        <v>0</v>
      </c>
      <c r="I558" s="21">
        <f t="shared" si="384"/>
        <v>0</v>
      </c>
      <c r="J558" s="21">
        <f t="shared" si="384"/>
        <v>12765193.879999999</v>
      </c>
      <c r="K558" s="21">
        <f t="shared" si="384"/>
        <v>0</v>
      </c>
      <c r="L558" s="21">
        <f t="shared" si="384"/>
        <v>3358459.24</v>
      </c>
      <c r="M558" s="21">
        <f t="shared" si="384"/>
        <v>0</v>
      </c>
      <c r="N558" s="21">
        <f t="shared" si="384"/>
        <v>0</v>
      </c>
      <c r="O558" s="21">
        <f t="shared" si="384"/>
        <v>0</v>
      </c>
      <c r="P558" s="21">
        <f t="shared" si="384"/>
        <v>3358459.24</v>
      </c>
      <c r="Q558" s="21">
        <f t="shared" si="384"/>
        <v>0</v>
      </c>
      <c r="R558" s="21">
        <f t="shared" si="384"/>
        <v>5950000</v>
      </c>
      <c r="S558" s="21">
        <f t="shared" si="384"/>
        <v>0</v>
      </c>
      <c r="T558" s="21">
        <f t="shared" si="384"/>
        <v>0</v>
      </c>
      <c r="U558" s="21">
        <f t="shared" si="384"/>
        <v>0</v>
      </c>
      <c r="V558" s="21">
        <f t="shared" si="384"/>
        <v>5950000</v>
      </c>
      <c r="W558" s="21">
        <f t="shared" si="384"/>
        <v>0</v>
      </c>
      <c r="X558" s="16"/>
    </row>
    <row r="559" spans="1:24" ht="24" customHeight="1" x14ac:dyDescent="0.2">
      <c r="A559" s="22" t="s">
        <v>31</v>
      </c>
      <c r="B559" s="19" t="s">
        <v>118</v>
      </c>
      <c r="C559" s="19" t="s">
        <v>49</v>
      </c>
      <c r="D559" s="19" t="s">
        <v>495</v>
      </c>
      <c r="E559" s="19" t="s">
        <v>55</v>
      </c>
      <c r="F559" s="21">
        <f>'[1]4.ведомства'!G1175</f>
        <v>12765193.879999999</v>
      </c>
      <c r="G559" s="21">
        <f>'[1]4.ведомства'!H1175</f>
        <v>0</v>
      </c>
      <c r="H559" s="21">
        <f>'[1]4.ведомства'!I1175</f>
        <v>0</v>
      </c>
      <c r="I559" s="21">
        <f>'[1]4.ведомства'!J1175</f>
        <v>0</v>
      </c>
      <c r="J559" s="21">
        <f>'[1]4.ведомства'!K1175</f>
        <v>12765193.879999999</v>
      </c>
      <c r="K559" s="21">
        <f>'[1]4.ведомства'!L1175</f>
        <v>0</v>
      </c>
      <c r="L559" s="21">
        <f>'[1]4.ведомства'!M1175</f>
        <v>3358459.24</v>
      </c>
      <c r="M559" s="21">
        <f>'[1]4.ведомства'!N1175</f>
        <v>0</v>
      </c>
      <c r="N559" s="21">
        <f>'[1]4.ведомства'!O1175</f>
        <v>0</v>
      </c>
      <c r="O559" s="21">
        <f>'[1]4.ведомства'!P1175</f>
        <v>0</v>
      </c>
      <c r="P559" s="21">
        <f>'[1]4.ведомства'!Q1175</f>
        <v>3358459.24</v>
      </c>
      <c r="Q559" s="21">
        <f>'[1]4.ведомства'!R1175</f>
        <v>0</v>
      </c>
      <c r="R559" s="21">
        <f>'[1]4.ведомства'!S1175</f>
        <v>5950000</v>
      </c>
      <c r="S559" s="21">
        <f>'[1]4.ведомства'!T1175</f>
        <v>0</v>
      </c>
      <c r="T559" s="21">
        <f>'[1]4.ведомства'!U1175</f>
        <v>0</v>
      </c>
      <c r="U559" s="21">
        <f>'[1]4.ведомства'!V1175</f>
        <v>0</v>
      </c>
      <c r="V559" s="21">
        <f>'[1]4.ведомства'!W1175</f>
        <v>5950000</v>
      </c>
      <c r="W559" s="21">
        <f>'[1]4.ведомства'!X1175</f>
        <v>0</v>
      </c>
      <c r="X559" s="16"/>
    </row>
    <row r="560" spans="1:24" ht="24" customHeight="1" x14ac:dyDescent="0.2">
      <c r="A560" s="22" t="s">
        <v>496</v>
      </c>
      <c r="B560" s="19" t="s">
        <v>118</v>
      </c>
      <c r="C560" s="19" t="s">
        <v>49</v>
      </c>
      <c r="D560" s="19" t="s">
        <v>497</v>
      </c>
      <c r="E560" s="19"/>
      <c r="F560" s="21">
        <f>F571+F567+F565+F561+F563+F569</f>
        <v>97650812.099999994</v>
      </c>
      <c r="G560" s="21">
        <f t="shared" ref="G560:W560" si="385">G571+G567+G565+G561+G563+G569</f>
        <v>65784951.060000002</v>
      </c>
      <c r="H560" s="21">
        <f t="shared" si="385"/>
        <v>657363.97</v>
      </c>
      <c r="I560" s="21">
        <f t="shared" si="385"/>
        <v>-60850</v>
      </c>
      <c r="J560" s="21">
        <f t="shared" si="385"/>
        <v>98308176.069999993</v>
      </c>
      <c r="K560" s="21">
        <f t="shared" si="385"/>
        <v>65724101.060000002</v>
      </c>
      <c r="L560" s="21">
        <f t="shared" si="385"/>
        <v>117590086.06999999</v>
      </c>
      <c r="M560" s="21">
        <f t="shared" si="385"/>
        <v>85121096.879999995</v>
      </c>
      <c r="N560" s="21">
        <f t="shared" si="385"/>
        <v>0</v>
      </c>
      <c r="O560" s="21">
        <f t="shared" si="385"/>
        <v>0</v>
      </c>
      <c r="P560" s="21">
        <f t="shared" si="385"/>
        <v>117590086.06999999</v>
      </c>
      <c r="Q560" s="21">
        <f t="shared" si="385"/>
        <v>85121096.879999995</v>
      </c>
      <c r="R560" s="21">
        <f t="shared" si="385"/>
        <v>17447619.140000001</v>
      </c>
      <c r="S560" s="21">
        <f t="shared" si="385"/>
        <v>0</v>
      </c>
      <c r="T560" s="21">
        <f t="shared" si="385"/>
        <v>0</v>
      </c>
      <c r="U560" s="21">
        <f t="shared" si="385"/>
        <v>0</v>
      </c>
      <c r="V560" s="21">
        <f t="shared" si="385"/>
        <v>17447619.140000001</v>
      </c>
      <c r="W560" s="21">
        <f t="shared" si="385"/>
        <v>0</v>
      </c>
      <c r="X560" s="16"/>
    </row>
    <row r="561" spans="1:24" ht="48" customHeight="1" x14ac:dyDescent="0.2">
      <c r="A561" s="30" t="s">
        <v>34</v>
      </c>
      <c r="B561" s="19" t="s">
        <v>118</v>
      </c>
      <c r="C561" s="19" t="s">
        <v>49</v>
      </c>
      <c r="D561" s="19" t="s">
        <v>498</v>
      </c>
      <c r="E561" s="19"/>
      <c r="F561" s="21">
        <f t="shared" ref="F561:W561" si="386">F562</f>
        <v>175000</v>
      </c>
      <c r="G561" s="21">
        <f t="shared" si="386"/>
        <v>0</v>
      </c>
      <c r="H561" s="21">
        <f t="shared" si="386"/>
        <v>0</v>
      </c>
      <c r="I561" s="21">
        <f t="shared" si="386"/>
        <v>0</v>
      </c>
      <c r="J561" s="21">
        <f t="shared" si="386"/>
        <v>175000</v>
      </c>
      <c r="K561" s="21">
        <f t="shared" si="386"/>
        <v>0</v>
      </c>
      <c r="L561" s="21">
        <f t="shared" si="386"/>
        <v>175000</v>
      </c>
      <c r="M561" s="21">
        <f t="shared" si="386"/>
        <v>0</v>
      </c>
      <c r="N561" s="21">
        <f t="shared" si="386"/>
        <v>0</v>
      </c>
      <c r="O561" s="21">
        <f t="shared" si="386"/>
        <v>0</v>
      </c>
      <c r="P561" s="21">
        <f t="shared" si="386"/>
        <v>175000</v>
      </c>
      <c r="Q561" s="21">
        <f t="shared" si="386"/>
        <v>0</v>
      </c>
      <c r="R561" s="21">
        <f t="shared" si="386"/>
        <v>175000</v>
      </c>
      <c r="S561" s="21">
        <f t="shared" si="386"/>
        <v>0</v>
      </c>
      <c r="T561" s="21">
        <f t="shared" si="386"/>
        <v>0</v>
      </c>
      <c r="U561" s="21">
        <f t="shared" si="386"/>
        <v>0</v>
      </c>
      <c r="V561" s="21">
        <f t="shared" si="386"/>
        <v>175000</v>
      </c>
      <c r="W561" s="21">
        <f t="shared" si="386"/>
        <v>0</v>
      </c>
      <c r="X561" s="16"/>
    </row>
    <row r="562" spans="1:24" ht="24" customHeight="1" x14ac:dyDescent="0.2">
      <c r="A562" s="22" t="s">
        <v>148</v>
      </c>
      <c r="B562" s="19" t="s">
        <v>118</v>
      </c>
      <c r="C562" s="19" t="s">
        <v>49</v>
      </c>
      <c r="D562" s="19" t="s">
        <v>498</v>
      </c>
      <c r="E562" s="19" t="s">
        <v>403</v>
      </c>
      <c r="F562" s="21">
        <f>'[1]4.ведомства'!G1178</f>
        <v>175000</v>
      </c>
      <c r="G562" s="21">
        <f>'[1]4.ведомства'!H1178</f>
        <v>0</v>
      </c>
      <c r="H562" s="21">
        <f>'[1]4.ведомства'!I1178</f>
        <v>0</v>
      </c>
      <c r="I562" s="21">
        <f>'[1]4.ведомства'!J1178</f>
        <v>0</v>
      </c>
      <c r="J562" s="21">
        <f>'[1]4.ведомства'!K1178</f>
        <v>175000</v>
      </c>
      <c r="K562" s="21">
        <f>'[1]4.ведомства'!L1178</f>
        <v>0</v>
      </c>
      <c r="L562" s="21">
        <f>'[1]4.ведомства'!M1178</f>
        <v>175000</v>
      </c>
      <c r="M562" s="21">
        <f>'[1]4.ведомства'!N1178</f>
        <v>0</v>
      </c>
      <c r="N562" s="21">
        <f>'[1]4.ведомства'!O1178</f>
        <v>0</v>
      </c>
      <c r="O562" s="21">
        <f>'[1]4.ведомства'!P1178</f>
        <v>0</v>
      </c>
      <c r="P562" s="21">
        <f>'[1]4.ведомства'!Q1178</f>
        <v>175000</v>
      </c>
      <c r="Q562" s="21">
        <f>'[1]4.ведомства'!R1178</f>
        <v>0</v>
      </c>
      <c r="R562" s="21">
        <f>'[1]4.ведомства'!S1178</f>
        <v>175000</v>
      </c>
      <c r="S562" s="21">
        <f>'[1]4.ведомства'!T1178</f>
        <v>0</v>
      </c>
      <c r="T562" s="21">
        <f>'[1]4.ведомства'!U1178</f>
        <v>0</v>
      </c>
      <c r="U562" s="21">
        <f>'[1]4.ведомства'!V1178</f>
        <v>0</v>
      </c>
      <c r="V562" s="21">
        <f>'[1]4.ведомства'!W1178</f>
        <v>175000</v>
      </c>
      <c r="W562" s="21">
        <f>'[1]4.ведомства'!X1178</f>
        <v>0</v>
      </c>
      <c r="X562" s="16"/>
    </row>
    <row r="563" spans="1:24" ht="24" customHeight="1" x14ac:dyDescent="0.2">
      <c r="A563" s="38" t="s">
        <v>499</v>
      </c>
      <c r="B563" s="19" t="s">
        <v>118</v>
      </c>
      <c r="C563" s="19" t="s">
        <v>49</v>
      </c>
      <c r="D563" s="19" t="s">
        <v>500</v>
      </c>
      <c r="E563" s="19"/>
      <c r="F563" s="21">
        <f t="shared" ref="F563:W563" si="387">F564</f>
        <v>65784951.060000002</v>
      </c>
      <c r="G563" s="21">
        <f t="shared" si="387"/>
        <v>65784951.060000002</v>
      </c>
      <c r="H563" s="21">
        <f t="shared" si="387"/>
        <v>-60850</v>
      </c>
      <c r="I563" s="21">
        <f t="shared" si="387"/>
        <v>-60850</v>
      </c>
      <c r="J563" s="21">
        <f t="shared" si="387"/>
        <v>65724101.060000002</v>
      </c>
      <c r="K563" s="21">
        <f t="shared" si="387"/>
        <v>65724101.060000002</v>
      </c>
      <c r="L563" s="21">
        <f t="shared" si="387"/>
        <v>85121096.879999995</v>
      </c>
      <c r="M563" s="21">
        <f t="shared" si="387"/>
        <v>85121096.879999995</v>
      </c>
      <c r="N563" s="21">
        <f t="shared" si="387"/>
        <v>0</v>
      </c>
      <c r="O563" s="21">
        <f t="shared" si="387"/>
        <v>0</v>
      </c>
      <c r="P563" s="21">
        <f t="shared" si="387"/>
        <v>85121096.879999995</v>
      </c>
      <c r="Q563" s="21">
        <f t="shared" si="387"/>
        <v>85121096.879999995</v>
      </c>
      <c r="R563" s="21">
        <f t="shared" si="387"/>
        <v>0</v>
      </c>
      <c r="S563" s="21">
        <f t="shared" si="387"/>
        <v>0</v>
      </c>
      <c r="T563" s="21">
        <f t="shared" si="387"/>
        <v>0</v>
      </c>
      <c r="U563" s="21">
        <f t="shared" si="387"/>
        <v>0</v>
      </c>
      <c r="V563" s="21">
        <f t="shared" si="387"/>
        <v>0</v>
      </c>
      <c r="W563" s="21">
        <f t="shared" si="387"/>
        <v>0</v>
      </c>
      <c r="X563" s="16"/>
    </row>
    <row r="564" spans="1:24" ht="24" customHeight="1" x14ac:dyDescent="0.2">
      <c r="A564" s="22" t="s">
        <v>308</v>
      </c>
      <c r="B564" s="19" t="s">
        <v>118</v>
      </c>
      <c r="C564" s="19" t="s">
        <v>49</v>
      </c>
      <c r="D564" s="19" t="s">
        <v>500</v>
      </c>
      <c r="E564" s="19" t="s">
        <v>309</v>
      </c>
      <c r="F564" s="21">
        <f>'[1]4.ведомства'!G1180</f>
        <v>65784951.060000002</v>
      </c>
      <c r="G564" s="21">
        <f>'[1]4.ведомства'!H1180</f>
        <v>65784951.060000002</v>
      </c>
      <c r="H564" s="21">
        <f>'[1]4.ведомства'!I1180</f>
        <v>-60850</v>
      </c>
      <c r="I564" s="21">
        <f>'[1]4.ведомства'!J1180</f>
        <v>-60850</v>
      </c>
      <c r="J564" s="21">
        <f>'[1]4.ведомства'!K1180</f>
        <v>65724101.060000002</v>
      </c>
      <c r="K564" s="21">
        <f>'[1]4.ведомства'!L1180</f>
        <v>65724101.060000002</v>
      </c>
      <c r="L564" s="21">
        <f>'[1]4.ведомства'!M1180</f>
        <v>85121096.879999995</v>
      </c>
      <c r="M564" s="21">
        <f>'[1]4.ведомства'!N1180</f>
        <v>85121096.879999995</v>
      </c>
      <c r="N564" s="21">
        <f>'[1]4.ведомства'!O1180</f>
        <v>0</v>
      </c>
      <c r="O564" s="21">
        <f>'[1]4.ведомства'!P1180</f>
        <v>0</v>
      </c>
      <c r="P564" s="21">
        <f>'[1]4.ведомства'!Q1180</f>
        <v>85121096.879999995</v>
      </c>
      <c r="Q564" s="21">
        <f>'[1]4.ведомства'!R1180</f>
        <v>85121096.879999995</v>
      </c>
      <c r="R564" s="21">
        <f>'[1]4.ведомства'!S1180</f>
        <v>0</v>
      </c>
      <c r="S564" s="21">
        <f>'[1]4.ведомства'!T1180</f>
        <v>0</v>
      </c>
      <c r="T564" s="21">
        <f>'[1]4.ведомства'!U1180</f>
        <v>0</v>
      </c>
      <c r="U564" s="21">
        <f>'[1]4.ведомства'!V1180</f>
        <v>0</v>
      </c>
      <c r="V564" s="21">
        <f>'[1]4.ведомства'!W1180</f>
        <v>0</v>
      </c>
      <c r="W564" s="21">
        <f>'[1]4.ведомства'!X1180</f>
        <v>0</v>
      </c>
      <c r="X564" s="16"/>
    </row>
    <row r="565" spans="1:24" ht="12" customHeight="1" x14ac:dyDescent="0.2">
      <c r="A565" s="22" t="s">
        <v>501</v>
      </c>
      <c r="B565" s="19" t="s">
        <v>118</v>
      </c>
      <c r="C565" s="19" t="s">
        <v>49</v>
      </c>
      <c r="D565" s="19" t="s">
        <v>502</v>
      </c>
      <c r="E565" s="19"/>
      <c r="F565" s="21">
        <f t="shared" ref="F565:W565" si="388">F566</f>
        <v>11598370.779999999</v>
      </c>
      <c r="G565" s="21">
        <f t="shared" si="388"/>
        <v>0</v>
      </c>
      <c r="H565" s="21">
        <f t="shared" si="388"/>
        <v>0</v>
      </c>
      <c r="I565" s="21">
        <f t="shared" si="388"/>
        <v>0</v>
      </c>
      <c r="J565" s="21">
        <f t="shared" si="388"/>
        <v>11598370.779999999</v>
      </c>
      <c r="K565" s="21">
        <f t="shared" si="388"/>
        <v>0</v>
      </c>
      <c r="L565" s="21">
        <f t="shared" si="388"/>
        <v>15021370.050000001</v>
      </c>
      <c r="M565" s="21">
        <f t="shared" si="388"/>
        <v>0</v>
      </c>
      <c r="N565" s="21">
        <f t="shared" si="388"/>
        <v>0</v>
      </c>
      <c r="O565" s="21">
        <f t="shared" si="388"/>
        <v>0</v>
      </c>
      <c r="P565" s="21">
        <f t="shared" si="388"/>
        <v>15021370.050000001</v>
      </c>
      <c r="Q565" s="21">
        <f t="shared" si="388"/>
        <v>0</v>
      </c>
      <c r="R565" s="21">
        <f t="shared" si="388"/>
        <v>0</v>
      </c>
      <c r="S565" s="21">
        <f t="shared" si="388"/>
        <v>0</v>
      </c>
      <c r="T565" s="21">
        <f t="shared" si="388"/>
        <v>0</v>
      </c>
      <c r="U565" s="21">
        <f t="shared" si="388"/>
        <v>0</v>
      </c>
      <c r="V565" s="21">
        <f t="shared" si="388"/>
        <v>0</v>
      </c>
      <c r="W565" s="21">
        <f t="shared" si="388"/>
        <v>0</v>
      </c>
      <c r="X565" s="16"/>
    </row>
    <row r="566" spans="1:24" ht="24" customHeight="1" x14ac:dyDescent="0.2">
      <c r="A566" s="22" t="s">
        <v>308</v>
      </c>
      <c r="B566" s="19" t="s">
        <v>118</v>
      </c>
      <c r="C566" s="19" t="s">
        <v>49</v>
      </c>
      <c r="D566" s="19" t="s">
        <v>502</v>
      </c>
      <c r="E566" s="19" t="s">
        <v>309</v>
      </c>
      <c r="F566" s="21">
        <f>'[1]4.ведомства'!G1182</f>
        <v>11598370.779999999</v>
      </c>
      <c r="G566" s="21">
        <f>'[1]4.ведомства'!H1182</f>
        <v>0</v>
      </c>
      <c r="H566" s="21">
        <f>'[1]4.ведомства'!I1182</f>
        <v>0</v>
      </c>
      <c r="I566" s="21">
        <f>'[1]4.ведомства'!J1182</f>
        <v>0</v>
      </c>
      <c r="J566" s="21">
        <f>'[1]4.ведомства'!K1182</f>
        <v>11598370.779999999</v>
      </c>
      <c r="K566" s="21">
        <f>'[1]4.ведомства'!L1182</f>
        <v>0</v>
      </c>
      <c r="L566" s="21">
        <f>'[1]4.ведомства'!M1182</f>
        <v>15021370.050000001</v>
      </c>
      <c r="M566" s="21">
        <f>'[1]4.ведомства'!N1182</f>
        <v>0</v>
      </c>
      <c r="N566" s="21">
        <f>'[1]4.ведомства'!O1182</f>
        <v>0</v>
      </c>
      <c r="O566" s="21">
        <f>'[1]4.ведомства'!P1182</f>
        <v>0</v>
      </c>
      <c r="P566" s="21">
        <f>'[1]4.ведомства'!Q1182</f>
        <v>15021370.050000001</v>
      </c>
      <c r="Q566" s="21">
        <f>'[1]4.ведомства'!R1182</f>
        <v>0</v>
      </c>
      <c r="R566" s="21">
        <f>'[1]4.ведомства'!S1182</f>
        <v>0</v>
      </c>
      <c r="S566" s="21">
        <f>'[1]4.ведомства'!T1182</f>
        <v>0</v>
      </c>
      <c r="T566" s="21">
        <f>'[1]4.ведомства'!U1182</f>
        <v>0</v>
      </c>
      <c r="U566" s="21">
        <f>'[1]4.ведомства'!V1182</f>
        <v>0</v>
      </c>
      <c r="V566" s="21">
        <f>'[1]4.ведомства'!W1182</f>
        <v>0</v>
      </c>
      <c r="W566" s="21">
        <f>'[1]4.ведомства'!X1182</f>
        <v>0</v>
      </c>
      <c r="X566" s="16"/>
    </row>
    <row r="567" spans="1:24" ht="36" customHeight="1" x14ac:dyDescent="0.2">
      <c r="A567" s="23" t="s">
        <v>166</v>
      </c>
      <c r="B567" s="19" t="s">
        <v>118</v>
      </c>
      <c r="C567" s="19" t="s">
        <v>49</v>
      </c>
      <c r="D567" s="19" t="s">
        <v>503</v>
      </c>
      <c r="E567" s="20"/>
      <c r="F567" s="21">
        <f t="shared" ref="F567:W567" si="389">F568</f>
        <v>19542490.259999998</v>
      </c>
      <c r="G567" s="21">
        <f t="shared" si="389"/>
        <v>0</v>
      </c>
      <c r="H567" s="21">
        <f t="shared" si="389"/>
        <v>652948.82999999996</v>
      </c>
      <c r="I567" s="21">
        <f t="shared" si="389"/>
        <v>0</v>
      </c>
      <c r="J567" s="21">
        <f t="shared" si="389"/>
        <v>20195439.089999996</v>
      </c>
      <c r="K567" s="21">
        <f t="shared" si="389"/>
        <v>0</v>
      </c>
      <c r="L567" s="21">
        <f t="shared" si="389"/>
        <v>17272619.140000001</v>
      </c>
      <c r="M567" s="21">
        <f t="shared" si="389"/>
        <v>0</v>
      </c>
      <c r="N567" s="21">
        <f t="shared" si="389"/>
        <v>0</v>
      </c>
      <c r="O567" s="21">
        <f t="shared" si="389"/>
        <v>0</v>
      </c>
      <c r="P567" s="21">
        <f t="shared" si="389"/>
        <v>17272619.140000001</v>
      </c>
      <c r="Q567" s="21">
        <f t="shared" si="389"/>
        <v>0</v>
      </c>
      <c r="R567" s="21">
        <f t="shared" si="389"/>
        <v>17272619.140000001</v>
      </c>
      <c r="S567" s="21">
        <f t="shared" si="389"/>
        <v>0</v>
      </c>
      <c r="T567" s="21">
        <f t="shared" si="389"/>
        <v>0</v>
      </c>
      <c r="U567" s="21">
        <f t="shared" si="389"/>
        <v>0</v>
      </c>
      <c r="V567" s="21">
        <f t="shared" si="389"/>
        <v>17272619.140000001</v>
      </c>
      <c r="W567" s="21">
        <f t="shared" si="389"/>
        <v>0</v>
      </c>
      <c r="X567" s="16"/>
    </row>
    <row r="568" spans="1:24" ht="24" customHeight="1" x14ac:dyDescent="0.2">
      <c r="A568" s="22" t="s">
        <v>148</v>
      </c>
      <c r="B568" s="19" t="s">
        <v>118</v>
      </c>
      <c r="C568" s="19" t="s">
        <v>49</v>
      </c>
      <c r="D568" s="19" t="s">
        <v>503</v>
      </c>
      <c r="E568" s="20">
        <v>600</v>
      </c>
      <c r="F568" s="21">
        <f>'[1]4.ведомства'!G1184</f>
        <v>19542490.259999998</v>
      </c>
      <c r="G568" s="21">
        <f>'[1]4.ведомства'!H1184</f>
        <v>0</v>
      </c>
      <c r="H568" s="21">
        <f>'[1]4.ведомства'!I1184</f>
        <v>652948.82999999996</v>
      </c>
      <c r="I568" s="21">
        <f>'[1]4.ведомства'!J1184</f>
        <v>0</v>
      </c>
      <c r="J568" s="21">
        <f>'[1]4.ведомства'!K1184</f>
        <v>20195439.089999996</v>
      </c>
      <c r="K568" s="21">
        <f>'[1]4.ведомства'!L1184</f>
        <v>0</v>
      </c>
      <c r="L568" s="21">
        <f>'[1]4.ведомства'!M1184</f>
        <v>17272619.140000001</v>
      </c>
      <c r="M568" s="21">
        <f>'[1]4.ведомства'!N1184</f>
        <v>0</v>
      </c>
      <c r="N568" s="21">
        <f>'[1]4.ведомства'!O1184</f>
        <v>0</v>
      </c>
      <c r="O568" s="21">
        <f>'[1]4.ведомства'!P1184</f>
        <v>0</v>
      </c>
      <c r="P568" s="21">
        <f>'[1]4.ведомства'!Q1184</f>
        <v>17272619.140000001</v>
      </c>
      <c r="Q568" s="21">
        <f>'[1]4.ведомства'!R1184</f>
        <v>0</v>
      </c>
      <c r="R568" s="21">
        <f>'[1]4.ведомства'!S1184</f>
        <v>17272619.140000001</v>
      </c>
      <c r="S568" s="21">
        <f>'[1]4.ведомства'!T1184</f>
        <v>0</v>
      </c>
      <c r="T568" s="21">
        <f>'[1]4.ведомства'!U1184</f>
        <v>0</v>
      </c>
      <c r="U568" s="21">
        <f>'[1]4.ведомства'!V1184</f>
        <v>0</v>
      </c>
      <c r="V568" s="21">
        <f>'[1]4.ведомства'!W1184</f>
        <v>17272619.140000001</v>
      </c>
      <c r="W568" s="21">
        <f>'[1]4.ведомства'!X1184</f>
        <v>0</v>
      </c>
      <c r="X568" s="16"/>
    </row>
    <row r="569" spans="1:24" ht="24" customHeight="1" x14ac:dyDescent="0.2">
      <c r="A569" s="22" t="s">
        <v>170</v>
      </c>
      <c r="B569" s="19" t="s">
        <v>118</v>
      </c>
      <c r="C569" s="19" t="s">
        <v>49</v>
      </c>
      <c r="D569" s="19" t="s">
        <v>504</v>
      </c>
      <c r="E569" s="20"/>
      <c r="F569" s="21">
        <f>F570</f>
        <v>0</v>
      </c>
      <c r="G569" s="21">
        <f t="shared" ref="G569:W569" si="390">G570</f>
        <v>0</v>
      </c>
      <c r="H569" s="21">
        <f t="shared" si="390"/>
        <v>0</v>
      </c>
      <c r="I569" s="21">
        <f t="shared" si="390"/>
        <v>0</v>
      </c>
      <c r="J569" s="21">
        <f t="shared" si="390"/>
        <v>0</v>
      </c>
      <c r="K569" s="21">
        <f t="shared" si="390"/>
        <v>0</v>
      </c>
      <c r="L569" s="21">
        <f t="shared" si="390"/>
        <v>0</v>
      </c>
      <c r="M569" s="21">
        <f t="shared" si="390"/>
        <v>0</v>
      </c>
      <c r="N569" s="21">
        <f t="shared" si="390"/>
        <v>0</v>
      </c>
      <c r="O569" s="21">
        <f t="shared" si="390"/>
        <v>0</v>
      </c>
      <c r="P569" s="21">
        <f t="shared" si="390"/>
        <v>0</v>
      </c>
      <c r="Q569" s="21">
        <f t="shared" si="390"/>
        <v>0</v>
      </c>
      <c r="R569" s="21">
        <f t="shared" si="390"/>
        <v>0</v>
      </c>
      <c r="S569" s="21">
        <f t="shared" si="390"/>
        <v>0</v>
      </c>
      <c r="T569" s="21">
        <f t="shared" si="390"/>
        <v>0</v>
      </c>
      <c r="U569" s="21">
        <f t="shared" si="390"/>
        <v>0</v>
      </c>
      <c r="V569" s="21">
        <f t="shared" si="390"/>
        <v>0</v>
      </c>
      <c r="W569" s="21">
        <f t="shared" si="390"/>
        <v>0</v>
      </c>
      <c r="X569" s="16"/>
    </row>
    <row r="570" spans="1:24" ht="24" customHeight="1" x14ac:dyDescent="0.2">
      <c r="A570" s="22" t="s">
        <v>148</v>
      </c>
      <c r="B570" s="19" t="s">
        <v>118</v>
      </c>
      <c r="C570" s="19" t="s">
        <v>49</v>
      </c>
      <c r="D570" s="19" t="s">
        <v>504</v>
      </c>
      <c r="E570" s="20">
        <v>600</v>
      </c>
      <c r="F570" s="21">
        <f>'[1]4.ведомства'!G1186</f>
        <v>0</v>
      </c>
      <c r="G570" s="21">
        <f>'[1]4.ведомства'!H1186</f>
        <v>0</v>
      </c>
      <c r="H570" s="21">
        <f>'[1]4.ведомства'!I1186</f>
        <v>0</v>
      </c>
      <c r="I570" s="21">
        <f>'[1]4.ведомства'!J1186</f>
        <v>0</v>
      </c>
      <c r="J570" s="21">
        <f>'[1]4.ведомства'!K1186</f>
        <v>0</v>
      </c>
      <c r="K570" s="21">
        <f>'[1]4.ведомства'!L1186</f>
        <v>0</v>
      </c>
      <c r="L570" s="21">
        <f>'[1]4.ведомства'!M1186</f>
        <v>0</v>
      </c>
      <c r="M570" s="21">
        <f>'[1]4.ведомства'!N1186</f>
        <v>0</v>
      </c>
      <c r="N570" s="21">
        <f>'[1]4.ведомства'!O1186</f>
        <v>0</v>
      </c>
      <c r="O570" s="21">
        <f>'[1]4.ведомства'!P1186</f>
        <v>0</v>
      </c>
      <c r="P570" s="21">
        <f>'[1]4.ведомства'!Q1186</f>
        <v>0</v>
      </c>
      <c r="Q570" s="21">
        <f>'[1]4.ведомства'!R1186</f>
        <v>0</v>
      </c>
      <c r="R570" s="21">
        <f>'[1]4.ведомства'!S1186</f>
        <v>0</v>
      </c>
      <c r="S570" s="21">
        <f>'[1]4.ведомства'!T1186</f>
        <v>0</v>
      </c>
      <c r="T570" s="21">
        <f>'[1]4.ведомства'!U1186</f>
        <v>0</v>
      </c>
      <c r="U570" s="21">
        <f>'[1]4.ведомства'!V1186</f>
        <v>0</v>
      </c>
      <c r="V570" s="21">
        <f>'[1]4.ведомства'!W1186</f>
        <v>0</v>
      </c>
      <c r="W570" s="21">
        <f>'[1]4.ведомства'!X1186</f>
        <v>0</v>
      </c>
      <c r="X570" s="16"/>
    </row>
    <row r="571" spans="1:24" ht="12" customHeight="1" x14ac:dyDescent="0.2">
      <c r="A571" s="22" t="s">
        <v>501</v>
      </c>
      <c r="B571" s="19" t="s">
        <v>118</v>
      </c>
      <c r="C571" s="19" t="s">
        <v>49</v>
      </c>
      <c r="D571" s="19" t="s">
        <v>505</v>
      </c>
      <c r="E571" s="19"/>
      <c r="F571" s="21">
        <f t="shared" ref="F571:W571" si="391">F572</f>
        <v>550000</v>
      </c>
      <c r="G571" s="21">
        <f t="shared" si="391"/>
        <v>0</v>
      </c>
      <c r="H571" s="21">
        <f t="shared" si="391"/>
        <v>65265.14</v>
      </c>
      <c r="I571" s="21">
        <f t="shared" si="391"/>
        <v>0</v>
      </c>
      <c r="J571" s="21">
        <f t="shared" si="391"/>
        <v>615265.14</v>
      </c>
      <c r="K571" s="21">
        <f t="shared" si="391"/>
        <v>0</v>
      </c>
      <c r="L571" s="21">
        <f t="shared" si="391"/>
        <v>0</v>
      </c>
      <c r="M571" s="21">
        <f t="shared" si="391"/>
        <v>0</v>
      </c>
      <c r="N571" s="21">
        <f t="shared" si="391"/>
        <v>0</v>
      </c>
      <c r="O571" s="21">
        <f t="shared" si="391"/>
        <v>0</v>
      </c>
      <c r="P571" s="21">
        <f t="shared" si="391"/>
        <v>0</v>
      </c>
      <c r="Q571" s="21">
        <f t="shared" si="391"/>
        <v>0</v>
      </c>
      <c r="R571" s="21">
        <f t="shared" si="391"/>
        <v>0</v>
      </c>
      <c r="S571" s="21">
        <f t="shared" si="391"/>
        <v>0</v>
      </c>
      <c r="T571" s="21">
        <f t="shared" si="391"/>
        <v>0</v>
      </c>
      <c r="U571" s="21">
        <f t="shared" si="391"/>
        <v>0</v>
      </c>
      <c r="V571" s="21">
        <f t="shared" si="391"/>
        <v>0</v>
      </c>
      <c r="W571" s="21">
        <f t="shared" si="391"/>
        <v>0</v>
      </c>
      <c r="X571" s="16"/>
    </row>
    <row r="572" spans="1:24" ht="24" customHeight="1" x14ac:dyDescent="0.2">
      <c r="A572" s="22" t="s">
        <v>308</v>
      </c>
      <c r="B572" s="19" t="s">
        <v>118</v>
      </c>
      <c r="C572" s="19" t="s">
        <v>49</v>
      </c>
      <c r="D572" s="19" t="s">
        <v>505</v>
      </c>
      <c r="E572" s="19" t="s">
        <v>309</v>
      </c>
      <c r="F572" s="21">
        <f>'[1]4.ведомства'!G1188</f>
        <v>550000</v>
      </c>
      <c r="G572" s="21">
        <f>'[1]4.ведомства'!H1188</f>
        <v>0</v>
      </c>
      <c r="H572" s="21">
        <f>'[1]4.ведомства'!I1188</f>
        <v>65265.14</v>
      </c>
      <c r="I572" s="21">
        <f>'[1]4.ведомства'!J1188</f>
        <v>0</v>
      </c>
      <c r="J572" s="21">
        <f>'[1]4.ведомства'!K1188</f>
        <v>615265.14</v>
      </c>
      <c r="K572" s="21">
        <f>'[1]4.ведомства'!L1188</f>
        <v>0</v>
      </c>
      <c r="L572" s="21">
        <f>'[1]4.ведомства'!M1188</f>
        <v>0</v>
      </c>
      <c r="M572" s="21">
        <f>'[1]4.ведомства'!N1188</f>
        <v>0</v>
      </c>
      <c r="N572" s="21">
        <f>'[1]4.ведомства'!O1188</f>
        <v>0</v>
      </c>
      <c r="O572" s="21">
        <f>'[1]4.ведомства'!P1188</f>
        <v>0</v>
      </c>
      <c r="P572" s="21">
        <f>'[1]4.ведомства'!Q1188</f>
        <v>0</v>
      </c>
      <c r="Q572" s="21">
        <f>'[1]4.ведомства'!R1188</f>
        <v>0</v>
      </c>
      <c r="R572" s="21">
        <f>'[1]4.ведомства'!S1188</f>
        <v>0</v>
      </c>
      <c r="S572" s="21">
        <f>'[1]4.ведомства'!T1188</f>
        <v>0</v>
      </c>
      <c r="T572" s="21">
        <f>'[1]4.ведомства'!U1188</f>
        <v>0</v>
      </c>
      <c r="U572" s="21">
        <f>'[1]4.ведомства'!V1188</f>
        <v>0</v>
      </c>
      <c r="V572" s="21">
        <f>'[1]4.ведомства'!W1188</f>
        <v>0</v>
      </c>
      <c r="W572" s="21">
        <f>'[1]4.ведомства'!X1188</f>
        <v>0</v>
      </c>
      <c r="X572" s="16"/>
    </row>
    <row r="573" spans="1:24" ht="24" customHeight="1" x14ac:dyDescent="0.2">
      <c r="A573" s="22" t="s">
        <v>506</v>
      </c>
      <c r="B573" s="19" t="s">
        <v>118</v>
      </c>
      <c r="C573" s="19" t="s">
        <v>49</v>
      </c>
      <c r="D573" s="19" t="s">
        <v>507</v>
      </c>
      <c r="E573" s="19"/>
      <c r="F573" s="21">
        <f t="shared" ref="F573:W573" si="392">F574+F581</f>
        <v>5616296.7400000002</v>
      </c>
      <c r="G573" s="21">
        <f t="shared" si="392"/>
        <v>0</v>
      </c>
      <c r="H573" s="21">
        <f t="shared" si="392"/>
        <v>0</v>
      </c>
      <c r="I573" s="21">
        <f t="shared" si="392"/>
        <v>0</v>
      </c>
      <c r="J573" s="21">
        <f t="shared" si="392"/>
        <v>5616296.7400000002</v>
      </c>
      <c r="K573" s="21">
        <f t="shared" si="392"/>
        <v>0</v>
      </c>
      <c r="L573" s="21">
        <f t="shared" si="392"/>
        <v>6816296.7400000002</v>
      </c>
      <c r="M573" s="21">
        <f t="shared" si="392"/>
        <v>0</v>
      </c>
      <c r="N573" s="21">
        <f t="shared" si="392"/>
        <v>0</v>
      </c>
      <c r="O573" s="21">
        <f t="shared" si="392"/>
        <v>0</v>
      </c>
      <c r="P573" s="21">
        <f t="shared" si="392"/>
        <v>6816296.7400000002</v>
      </c>
      <c r="Q573" s="21">
        <f t="shared" si="392"/>
        <v>0</v>
      </c>
      <c r="R573" s="21">
        <f t="shared" si="392"/>
        <v>6816296.7400000002</v>
      </c>
      <c r="S573" s="21">
        <f t="shared" si="392"/>
        <v>0</v>
      </c>
      <c r="T573" s="21">
        <f t="shared" si="392"/>
        <v>0</v>
      </c>
      <c r="U573" s="21">
        <f t="shared" si="392"/>
        <v>0</v>
      </c>
      <c r="V573" s="21">
        <f t="shared" si="392"/>
        <v>6816296.7400000002</v>
      </c>
      <c r="W573" s="21">
        <f t="shared" si="392"/>
        <v>0</v>
      </c>
      <c r="X573" s="16"/>
    </row>
    <row r="574" spans="1:24" ht="24" customHeight="1" x14ac:dyDescent="0.2">
      <c r="A574" s="22" t="s">
        <v>508</v>
      </c>
      <c r="B574" s="19" t="s">
        <v>118</v>
      </c>
      <c r="C574" s="19" t="s">
        <v>49</v>
      </c>
      <c r="D574" s="19" t="s">
        <v>509</v>
      </c>
      <c r="E574" s="19"/>
      <c r="F574" s="21">
        <f>F575+F579+F577</f>
        <v>5616296.7400000002</v>
      </c>
      <c r="G574" s="21">
        <f t="shared" ref="G574:K574" si="393">G575+G579+G577</f>
        <v>0</v>
      </c>
      <c r="H574" s="21">
        <f t="shared" si="393"/>
        <v>0</v>
      </c>
      <c r="I574" s="21">
        <f t="shared" si="393"/>
        <v>0</v>
      </c>
      <c r="J574" s="21">
        <f t="shared" si="393"/>
        <v>5616296.7400000002</v>
      </c>
      <c r="K574" s="21">
        <f t="shared" si="393"/>
        <v>0</v>
      </c>
      <c r="L574" s="21">
        <f>L575+L579+L577</f>
        <v>6816296.7400000002</v>
      </c>
      <c r="M574" s="21">
        <f t="shared" ref="M574:Q574" si="394">M575+M579+M577</f>
        <v>0</v>
      </c>
      <c r="N574" s="21">
        <f t="shared" si="394"/>
        <v>0</v>
      </c>
      <c r="O574" s="21">
        <f t="shared" si="394"/>
        <v>0</v>
      </c>
      <c r="P574" s="21">
        <f t="shared" si="394"/>
        <v>6816296.7400000002</v>
      </c>
      <c r="Q574" s="21">
        <f t="shared" si="394"/>
        <v>0</v>
      </c>
      <c r="R574" s="21">
        <f>R575+R579+R577</f>
        <v>6816296.7400000002</v>
      </c>
      <c r="S574" s="21">
        <f t="shared" ref="S574:W574" si="395">S575+S579+S577</f>
        <v>0</v>
      </c>
      <c r="T574" s="21">
        <f t="shared" si="395"/>
        <v>0</v>
      </c>
      <c r="U574" s="21">
        <f t="shared" si="395"/>
        <v>0</v>
      </c>
      <c r="V574" s="21">
        <f t="shared" si="395"/>
        <v>6816296.7400000002</v>
      </c>
      <c r="W574" s="21">
        <f t="shared" si="395"/>
        <v>0</v>
      </c>
      <c r="X574" s="16"/>
    </row>
    <row r="575" spans="1:24" ht="12" customHeight="1" x14ac:dyDescent="0.2">
      <c r="A575" s="22" t="s">
        <v>510</v>
      </c>
      <c r="B575" s="19" t="s">
        <v>118</v>
      </c>
      <c r="C575" s="19" t="s">
        <v>49</v>
      </c>
      <c r="D575" s="19" t="s">
        <v>511</v>
      </c>
      <c r="E575" s="19"/>
      <c r="F575" s="21">
        <f t="shared" ref="F575:W575" si="396">F576</f>
        <v>5616296.7400000002</v>
      </c>
      <c r="G575" s="21">
        <f t="shared" si="396"/>
        <v>0</v>
      </c>
      <c r="H575" s="21">
        <f t="shared" si="396"/>
        <v>0</v>
      </c>
      <c r="I575" s="21">
        <f t="shared" si="396"/>
        <v>0</v>
      </c>
      <c r="J575" s="21">
        <f t="shared" si="396"/>
        <v>5616296.7400000002</v>
      </c>
      <c r="K575" s="21">
        <f t="shared" si="396"/>
        <v>0</v>
      </c>
      <c r="L575" s="21">
        <f t="shared" si="396"/>
        <v>6216296.7400000002</v>
      </c>
      <c r="M575" s="21">
        <f t="shared" si="396"/>
        <v>0</v>
      </c>
      <c r="N575" s="21">
        <f t="shared" si="396"/>
        <v>0</v>
      </c>
      <c r="O575" s="21">
        <f t="shared" si="396"/>
        <v>0</v>
      </c>
      <c r="P575" s="21">
        <f t="shared" si="396"/>
        <v>6216296.7400000002</v>
      </c>
      <c r="Q575" s="21">
        <f t="shared" si="396"/>
        <v>0</v>
      </c>
      <c r="R575" s="21">
        <f t="shared" si="396"/>
        <v>6216296.7400000002</v>
      </c>
      <c r="S575" s="21">
        <f t="shared" si="396"/>
        <v>0</v>
      </c>
      <c r="T575" s="21">
        <f t="shared" si="396"/>
        <v>0</v>
      </c>
      <c r="U575" s="21">
        <f t="shared" si="396"/>
        <v>0</v>
      </c>
      <c r="V575" s="21">
        <f t="shared" si="396"/>
        <v>6216296.7400000002</v>
      </c>
      <c r="W575" s="21">
        <f t="shared" si="396"/>
        <v>0</v>
      </c>
      <c r="X575" s="16"/>
    </row>
    <row r="576" spans="1:24" ht="24" customHeight="1" x14ac:dyDescent="0.2">
      <c r="A576" s="22" t="s">
        <v>31</v>
      </c>
      <c r="B576" s="19" t="s">
        <v>118</v>
      </c>
      <c r="C576" s="19" t="s">
        <v>49</v>
      </c>
      <c r="D576" s="19" t="s">
        <v>511</v>
      </c>
      <c r="E576" s="19" t="s">
        <v>55</v>
      </c>
      <c r="F576" s="21">
        <f>'[1]4.ведомства'!G1192</f>
        <v>5616296.7400000002</v>
      </c>
      <c r="G576" s="21">
        <f>'[1]4.ведомства'!H1192</f>
        <v>0</v>
      </c>
      <c r="H576" s="21">
        <f>'[1]4.ведомства'!I1192</f>
        <v>0</v>
      </c>
      <c r="I576" s="21">
        <f>'[1]4.ведомства'!J1192</f>
        <v>0</v>
      </c>
      <c r="J576" s="21">
        <f>'[1]4.ведомства'!K1192</f>
        <v>5616296.7400000002</v>
      </c>
      <c r="K576" s="21">
        <f>'[1]4.ведомства'!L1192</f>
        <v>0</v>
      </c>
      <c r="L576" s="21">
        <f>'[1]4.ведомства'!M1192</f>
        <v>6216296.7400000002</v>
      </c>
      <c r="M576" s="21">
        <f>'[1]4.ведомства'!N1192</f>
        <v>0</v>
      </c>
      <c r="N576" s="21">
        <f>'[1]4.ведомства'!O1192</f>
        <v>0</v>
      </c>
      <c r="O576" s="21">
        <f>'[1]4.ведомства'!P1192</f>
        <v>0</v>
      </c>
      <c r="P576" s="21">
        <f>'[1]4.ведомства'!Q1192</f>
        <v>6216296.7400000002</v>
      </c>
      <c r="Q576" s="21">
        <f>'[1]4.ведомства'!R1192</f>
        <v>0</v>
      </c>
      <c r="R576" s="21">
        <f>'[1]4.ведомства'!S1192</f>
        <v>6216296.7400000002</v>
      </c>
      <c r="S576" s="21">
        <f>'[1]4.ведомства'!T1192</f>
        <v>0</v>
      </c>
      <c r="T576" s="21">
        <f>'[1]4.ведомства'!U1192</f>
        <v>0</v>
      </c>
      <c r="U576" s="21">
        <f>'[1]4.ведомства'!V1192</f>
        <v>0</v>
      </c>
      <c r="V576" s="21">
        <f>'[1]4.ведомства'!W1192</f>
        <v>6216296.7400000002</v>
      </c>
      <c r="W576" s="21">
        <f>'[1]4.ведомства'!X1192</f>
        <v>0</v>
      </c>
      <c r="X576" s="16"/>
    </row>
    <row r="577" spans="1:24" ht="12" customHeight="1" x14ac:dyDescent="0.2">
      <c r="A577" s="22" t="s">
        <v>512</v>
      </c>
      <c r="B577" s="19" t="s">
        <v>118</v>
      </c>
      <c r="C577" s="19" t="s">
        <v>49</v>
      </c>
      <c r="D577" s="19" t="s">
        <v>513</v>
      </c>
      <c r="E577" s="19"/>
      <c r="F577" s="21">
        <f t="shared" ref="F577:W577" si="397">F578</f>
        <v>0</v>
      </c>
      <c r="G577" s="21">
        <f t="shared" si="397"/>
        <v>0</v>
      </c>
      <c r="H577" s="21">
        <f t="shared" si="397"/>
        <v>0</v>
      </c>
      <c r="I577" s="21">
        <f t="shared" si="397"/>
        <v>0</v>
      </c>
      <c r="J577" s="21">
        <f t="shared" si="397"/>
        <v>0</v>
      </c>
      <c r="K577" s="21">
        <f t="shared" si="397"/>
        <v>0</v>
      </c>
      <c r="L577" s="21">
        <f t="shared" si="397"/>
        <v>0</v>
      </c>
      <c r="M577" s="21">
        <f t="shared" si="397"/>
        <v>0</v>
      </c>
      <c r="N577" s="21">
        <f t="shared" si="397"/>
        <v>0</v>
      </c>
      <c r="O577" s="21">
        <f t="shared" si="397"/>
        <v>0</v>
      </c>
      <c r="P577" s="21">
        <f t="shared" si="397"/>
        <v>0</v>
      </c>
      <c r="Q577" s="21">
        <f t="shared" si="397"/>
        <v>0</v>
      </c>
      <c r="R577" s="21">
        <f t="shared" si="397"/>
        <v>0</v>
      </c>
      <c r="S577" s="21">
        <f t="shared" si="397"/>
        <v>0</v>
      </c>
      <c r="T577" s="21">
        <f t="shared" si="397"/>
        <v>0</v>
      </c>
      <c r="U577" s="21">
        <f t="shared" si="397"/>
        <v>0</v>
      </c>
      <c r="V577" s="21">
        <f t="shared" si="397"/>
        <v>0</v>
      </c>
      <c r="W577" s="21">
        <f t="shared" si="397"/>
        <v>0</v>
      </c>
      <c r="X577" s="16"/>
    </row>
    <row r="578" spans="1:24" ht="24" customHeight="1" x14ac:dyDescent="0.2">
      <c r="A578" s="22" t="s">
        <v>31</v>
      </c>
      <c r="B578" s="19" t="s">
        <v>118</v>
      </c>
      <c r="C578" s="19" t="s">
        <v>49</v>
      </c>
      <c r="D578" s="19" t="s">
        <v>513</v>
      </c>
      <c r="E578" s="19" t="s">
        <v>55</v>
      </c>
      <c r="F578" s="21">
        <f>'[1]4.ведомства'!G1194</f>
        <v>0</v>
      </c>
      <c r="G578" s="21">
        <f>'[1]4.ведомства'!H1194</f>
        <v>0</v>
      </c>
      <c r="H578" s="21">
        <f>'[1]4.ведомства'!I1194</f>
        <v>0</v>
      </c>
      <c r="I578" s="21">
        <f>'[1]4.ведомства'!J1194</f>
        <v>0</v>
      </c>
      <c r="J578" s="21">
        <f>'[1]4.ведомства'!K1194</f>
        <v>0</v>
      </c>
      <c r="K578" s="21">
        <f>'[1]4.ведомства'!L1194</f>
        <v>0</v>
      </c>
      <c r="L578" s="21">
        <f>'[1]4.ведомства'!M1194</f>
        <v>0</v>
      </c>
      <c r="M578" s="21">
        <f>'[1]4.ведомства'!N1194</f>
        <v>0</v>
      </c>
      <c r="N578" s="21">
        <f>'[1]4.ведомства'!O1194</f>
        <v>0</v>
      </c>
      <c r="O578" s="21">
        <f>'[1]4.ведомства'!P1194</f>
        <v>0</v>
      </c>
      <c r="P578" s="21">
        <f>'[1]4.ведомства'!Q1194</f>
        <v>0</v>
      </c>
      <c r="Q578" s="21">
        <f>'[1]4.ведомства'!R1194</f>
        <v>0</v>
      </c>
      <c r="R578" s="21">
        <f>'[1]4.ведомства'!S1194</f>
        <v>0</v>
      </c>
      <c r="S578" s="21">
        <f>'[1]4.ведомства'!T1194</f>
        <v>0</v>
      </c>
      <c r="T578" s="21">
        <f>'[1]4.ведомства'!U1194</f>
        <v>0</v>
      </c>
      <c r="U578" s="21">
        <f>'[1]4.ведомства'!V1194</f>
        <v>0</v>
      </c>
      <c r="V578" s="21">
        <f>'[1]4.ведомства'!W1194</f>
        <v>0</v>
      </c>
      <c r="W578" s="21">
        <f>'[1]4.ведомства'!X1194</f>
        <v>0</v>
      </c>
      <c r="X578" s="16"/>
    </row>
    <row r="579" spans="1:24" ht="12" customHeight="1" x14ac:dyDescent="0.2">
      <c r="A579" s="22" t="s">
        <v>514</v>
      </c>
      <c r="B579" s="19" t="s">
        <v>118</v>
      </c>
      <c r="C579" s="19" t="s">
        <v>49</v>
      </c>
      <c r="D579" s="19" t="s">
        <v>515</v>
      </c>
      <c r="E579" s="19"/>
      <c r="F579" s="21">
        <f t="shared" ref="F579:W579" si="398">F580</f>
        <v>0</v>
      </c>
      <c r="G579" s="21">
        <f t="shared" si="398"/>
        <v>0</v>
      </c>
      <c r="H579" s="21">
        <f t="shared" si="398"/>
        <v>0</v>
      </c>
      <c r="I579" s="21">
        <f t="shared" si="398"/>
        <v>0</v>
      </c>
      <c r="J579" s="21">
        <f t="shared" si="398"/>
        <v>0</v>
      </c>
      <c r="K579" s="21">
        <f t="shared" si="398"/>
        <v>0</v>
      </c>
      <c r="L579" s="21">
        <f t="shared" si="398"/>
        <v>600000</v>
      </c>
      <c r="M579" s="21">
        <f t="shared" si="398"/>
        <v>0</v>
      </c>
      <c r="N579" s="21">
        <f t="shared" si="398"/>
        <v>0</v>
      </c>
      <c r="O579" s="21">
        <f t="shared" si="398"/>
        <v>0</v>
      </c>
      <c r="P579" s="21">
        <f t="shared" si="398"/>
        <v>600000</v>
      </c>
      <c r="Q579" s="21">
        <f t="shared" si="398"/>
        <v>0</v>
      </c>
      <c r="R579" s="21">
        <f t="shared" si="398"/>
        <v>600000</v>
      </c>
      <c r="S579" s="21">
        <f t="shared" si="398"/>
        <v>0</v>
      </c>
      <c r="T579" s="21">
        <f t="shared" si="398"/>
        <v>0</v>
      </c>
      <c r="U579" s="21">
        <f t="shared" si="398"/>
        <v>0</v>
      </c>
      <c r="V579" s="21">
        <f t="shared" si="398"/>
        <v>600000</v>
      </c>
      <c r="W579" s="21">
        <f t="shared" si="398"/>
        <v>0</v>
      </c>
      <c r="X579" s="16"/>
    </row>
    <row r="580" spans="1:24" ht="24" customHeight="1" x14ac:dyDescent="0.2">
      <c r="A580" s="22" t="s">
        <v>31</v>
      </c>
      <c r="B580" s="19" t="s">
        <v>118</v>
      </c>
      <c r="C580" s="19" t="s">
        <v>49</v>
      </c>
      <c r="D580" s="19" t="s">
        <v>515</v>
      </c>
      <c r="E580" s="19" t="s">
        <v>55</v>
      </c>
      <c r="F580" s="21">
        <f>'[1]4.ведомства'!G1196</f>
        <v>0</v>
      </c>
      <c r="G580" s="21">
        <f>'[1]4.ведомства'!H1196</f>
        <v>0</v>
      </c>
      <c r="H580" s="21">
        <f>'[1]4.ведомства'!I1196</f>
        <v>0</v>
      </c>
      <c r="I580" s="21">
        <f>'[1]4.ведомства'!J1196</f>
        <v>0</v>
      </c>
      <c r="J580" s="21">
        <f>'[1]4.ведомства'!K1196</f>
        <v>0</v>
      </c>
      <c r="K580" s="21">
        <f>'[1]4.ведомства'!L1196</f>
        <v>0</v>
      </c>
      <c r="L580" s="21">
        <f>'[1]4.ведомства'!M1196</f>
        <v>600000</v>
      </c>
      <c r="M580" s="21">
        <f>'[1]4.ведомства'!N1196</f>
        <v>0</v>
      </c>
      <c r="N580" s="21">
        <f>'[1]4.ведомства'!O1196</f>
        <v>0</v>
      </c>
      <c r="O580" s="21">
        <f>'[1]4.ведомства'!P1196</f>
        <v>0</v>
      </c>
      <c r="P580" s="21">
        <f>'[1]4.ведомства'!Q1196</f>
        <v>600000</v>
      </c>
      <c r="Q580" s="21">
        <f>'[1]4.ведомства'!R1196</f>
        <v>0</v>
      </c>
      <c r="R580" s="21">
        <f>'[1]4.ведомства'!S1196</f>
        <v>600000</v>
      </c>
      <c r="S580" s="21">
        <f>'[1]4.ведомства'!T1196</f>
        <v>0</v>
      </c>
      <c r="T580" s="21">
        <f>'[1]4.ведомства'!U1196</f>
        <v>0</v>
      </c>
      <c r="U580" s="21">
        <f>'[1]4.ведомства'!V1196</f>
        <v>0</v>
      </c>
      <c r="V580" s="21">
        <f>'[1]4.ведомства'!W1196</f>
        <v>600000</v>
      </c>
      <c r="W580" s="21">
        <f>'[1]4.ведомства'!X1196</f>
        <v>0</v>
      </c>
      <c r="X580" s="16"/>
    </row>
    <row r="581" spans="1:24" ht="12" customHeight="1" x14ac:dyDescent="0.2">
      <c r="A581" s="22" t="s">
        <v>516</v>
      </c>
      <c r="B581" s="19" t="s">
        <v>118</v>
      </c>
      <c r="C581" s="19" t="s">
        <v>49</v>
      </c>
      <c r="D581" s="19" t="s">
        <v>517</v>
      </c>
      <c r="E581" s="19"/>
      <c r="F581" s="21">
        <f>F582</f>
        <v>0</v>
      </c>
      <c r="G581" s="21">
        <f t="shared" ref="G581:K582" si="399">G582</f>
        <v>0</v>
      </c>
      <c r="H581" s="21">
        <f t="shared" si="399"/>
        <v>0</v>
      </c>
      <c r="I581" s="21">
        <f t="shared" si="399"/>
        <v>0</v>
      </c>
      <c r="J581" s="21">
        <f t="shared" si="399"/>
        <v>0</v>
      </c>
      <c r="K581" s="21">
        <f t="shared" si="399"/>
        <v>0</v>
      </c>
      <c r="L581" s="21">
        <f>L582</f>
        <v>0</v>
      </c>
      <c r="M581" s="21">
        <f t="shared" ref="M581:Q582" si="400">M582</f>
        <v>0</v>
      </c>
      <c r="N581" s="21">
        <f t="shared" si="400"/>
        <v>0</v>
      </c>
      <c r="O581" s="21">
        <f t="shared" si="400"/>
        <v>0</v>
      </c>
      <c r="P581" s="21">
        <f t="shared" si="400"/>
        <v>0</v>
      </c>
      <c r="Q581" s="21">
        <f t="shared" si="400"/>
        <v>0</v>
      </c>
      <c r="R581" s="21">
        <f>R582</f>
        <v>0</v>
      </c>
      <c r="S581" s="21">
        <f t="shared" ref="S581:W582" si="401">S582</f>
        <v>0</v>
      </c>
      <c r="T581" s="21">
        <f t="shared" si="401"/>
        <v>0</v>
      </c>
      <c r="U581" s="21">
        <f t="shared" si="401"/>
        <v>0</v>
      </c>
      <c r="V581" s="21">
        <f t="shared" si="401"/>
        <v>0</v>
      </c>
      <c r="W581" s="21">
        <f t="shared" si="401"/>
        <v>0</v>
      </c>
      <c r="X581" s="16"/>
    </row>
    <row r="582" spans="1:24" ht="12" customHeight="1" x14ac:dyDescent="0.2">
      <c r="A582" s="23" t="s">
        <v>58</v>
      </c>
      <c r="B582" s="19" t="s">
        <v>118</v>
      </c>
      <c r="C582" s="19" t="s">
        <v>49</v>
      </c>
      <c r="D582" s="19" t="s">
        <v>518</v>
      </c>
      <c r="E582" s="19"/>
      <c r="F582" s="21">
        <f>F583</f>
        <v>0</v>
      </c>
      <c r="G582" s="21">
        <f t="shared" si="399"/>
        <v>0</v>
      </c>
      <c r="H582" s="21">
        <f t="shared" si="399"/>
        <v>0</v>
      </c>
      <c r="I582" s="21">
        <f t="shared" si="399"/>
        <v>0</v>
      </c>
      <c r="J582" s="21">
        <f t="shared" si="399"/>
        <v>0</v>
      </c>
      <c r="K582" s="21">
        <f t="shared" si="399"/>
        <v>0</v>
      </c>
      <c r="L582" s="21">
        <f>L583</f>
        <v>0</v>
      </c>
      <c r="M582" s="21">
        <f t="shared" si="400"/>
        <v>0</v>
      </c>
      <c r="N582" s="21">
        <f t="shared" si="400"/>
        <v>0</v>
      </c>
      <c r="O582" s="21">
        <f t="shared" si="400"/>
        <v>0</v>
      </c>
      <c r="P582" s="21">
        <f t="shared" si="400"/>
        <v>0</v>
      </c>
      <c r="Q582" s="21">
        <f t="shared" si="400"/>
        <v>0</v>
      </c>
      <c r="R582" s="21">
        <f>R583</f>
        <v>0</v>
      </c>
      <c r="S582" s="21">
        <f t="shared" si="401"/>
        <v>0</v>
      </c>
      <c r="T582" s="21">
        <f t="shared" si="401"/>
        <v>0</v>
      </c>
      <c r="U582" s="21">
        <f t="shared" si="401"/>
        <v>0</v>
      </c>
      <c r="V582" s="21">
        <f t="shared" si="401"/>
        <v>0</v>
      </c>
      <c r="W582" s="21">
        <f t="shared" si="401"/>
        <v>0</v>
      </c>
      <c r="X582" s="16"/>
    </row>
    <row r="583" spans="1:24" ht="24" customHeight="1" x14ac:dyDescent="0.2">
      <c r="A583" s="22" t="s">
        <v>31</v>
      </c>
      <c r="B583" s="19" t="s">
        <v>118</v>
      </c>
      <c r="C583" s="19" t="s">
        <v>49</v>
      </c>
      <c r="D583" s="19" t="s">
        <v>518</v>
      </c>
      <c r="E583" s="19" t="s">
        <v>55</v>
      </c>
      <c r="F583" s="21">
        <f>'[1]4.ведомства'!G1199</f>
        <v>0</v>
      </c>
      <c r="G583" s="21">
        <f>'[1]4.ведомства'!H1199</f>
        <v>0</v>
      </c>
      <c r="H583" s="21">
        <f>'[1]4.ведомства'!I1199</f>
        <v>0</v>
      </c>
      <c r="I583" s="21">
        <f>'[1]4.ведомства'!J1199</f>
        <v>0</v>
      </c>
      <c r="J583" s="21">
        <f>'[1]4.ведомства'!K1199</f>
        <v>0</v>
      </c>
      <c r="K583" s="21">
        <f>'[1]4.ведомства'!L1199</f>
        <v>0</v>
      </c>
      <c r="L583" s="21">
        <f>'[1]4.ведомства'!M1199</f>
        <v>0</v>
      </c>
      <c r="M583" s="21">
        <f>'[1]4.ведомства'!N1199</f>
        <v>0</v>
      </c>
      <c r="N583" s="21">
        <f>'[1]4.ведомства'!O1199</f>
        <v>0</v>
      </c>
      <c r="O583" s="21">
        <f>'[1]4.ведомства'!P1199</f>
        <v>0</v>
      </c>
      <c r="P583" s="21">
        <f>'[1]4.ведомства'!Q1199</f>
        <v>0</v>
      </c>
      <c r="Q583" s="21">
        <f>'[1]4.ведомства'!R1199</f>
        <v>0</v>
      </c>
      <c r="R583" s="21">
        <f>'[1]4.ведомства'!S1199</f>
        <v>0</v>
      </c>
      <c r="S583" s="21">
        <f>'[1]4.ведомства'!T1199</f>
        <v>0</v>
      </c>
      <c r="T583" s="21">
        <f>'[1]4.ведомства'!U1199</f>
        <v>0</v>
      </c>
      <c r="U583" s="21">
        <f>'[1]4.ведомства'!V1199</f>
        <v>0</v>
      </c>
      <c r="V583" s="21">
        <f>'[1]4.ведомства'!W1199</f>
        <v>0</v>
      </c>
      <c r="W583" s="21">
        <f>'[1]4.ведомства'!X1199</f>
        <v>0</v>
      </c>
      <c r="X583" s="16"/>
    </row>
    <row r="584" spans="1:24" ht="24" customHeight="1" x14ac:dyDescent="0.2">
      <c r="A584" s="22" t="s">
        <v>519</v>
      </c>
      <c r="B584" s="19" t="s">
        <v>118</v>
      </c>
      <c r="C584" s="19" t="s">
        <v>49</v>
      </c>
      <c r="D584" s="19" t="s">
        <v>520</v>
      </c>
      <c r="E584" s="19"/>
      <c r="F584" s="21">
        <f t="shared" ref="F584:W584" si="402">F601+F585+F591+F598+F588</f>
        <v>139954401.88</v>
      </c>
      <c r="G584" s="21">
        <f t="shared" si="402"/>
        <v>92312766.340000004</v>
      </c>
      <c r="H584" s="21">
        <f t="shared" si="402"/>
        <v>-1176180.81</v>
      </c>
      <c r="I584" s="21">
        <f t="shared" si="402"/>
        <v>0</v>
      </c>
      <c r="J584" s="21">
        <f t="shared" si="402"/>
        <v>138778221.06999999</v>
      </c>
      <c r="K584" s="21">
        <f t="shared" si="402"/>
        <v>92312766.340000004</v>
      </c>
      <c r="L584" s="21">
        <f t="shared" si="402"/>
        <v>11500000</v>
      </c>
      <c r="M584" s="21">
        <f t="shared" si="402"/>
        <v>0</v>
      </c>
      <c r="N584" s="21">
        <f t="shared" si="402"/>
        <v>0</v>
      </c>
      <c r="O584" s="21">
        <f t="shared" si="402"/>
        <v>0</v>
      </c>
      <c r="P584" s="21">
        <f t="shared" si="402"/>
        <v>11500000</v>
      </c>
      <c r="Q584" s="21">
        <f t="shared" si="402"/>
        <v>0</v>
      </c>
      <c r="R584" s="21">
        <f t="shared" si="402"/>
        <v>11500000</v>
      </c>
      <c r="S584" s="21">
        <f t="shared" si="402"/>
        <v>0</v>
      </c>
      <c r="T584" s="21">
        <f t="shared" si="402"/>
        <v>0</v>
      </c>
      <c r="U584" s="21">
        <f t="shared" si="402"/>
        <v>0</v>
      </c>
      <c r="V584" s="21">
        <f t="shared" si="402"/>
        <v>11500000</v>
      </c>
      <c r="W584" s="21">
        <f t="shared" si="402"/>
        <v>0</v>
      </c>
      <c r="X584" s="16"/>
    </row>
    <row r="585" spans="1:24" ht="36" customHeight="1" x14ac:dyDescent="0.2">
      <c r="A585" s="22" t="s">
        <v>521</v>
      </c>
      <c r="B585" s="19" t="s">
        <v>118</v>
      </c>
      <c r="C585" s="19" t="s">
        <v>49</v>
      </c>
      <c r="D585" s="19" t="s">
        <v>522</v>
      </c>
      <c r="E585" s="19"/>
      <c r="F585" s="21">
        <f>F586</f>
        <v>1849855.02</v>
      </c>
      <c r="G585" s="21">
        <f t="shared" ref="G585:K586" si="403">G586</f>
        <v>0</v>
      </c>
      <c r="H585" s="21">
        <f t="shared" si="403"/>
        <v>0</v>
      </c>
      <c r="I585" s="21">
        <f t="shared" si="403"/>
        <v>0</v>
      </c>
      <c r="J585" s="21">
        <f t="shared" si="403"/>
        <v>1849855.02</v>
      </c>
      <c r="K585" s="21">
        <f t="shared" si="403"/>
        <v>0</v>
      </c>
      <c r="L585" s="21">
        <f>L586</f>
        <v>8500000</v>
      </c>
      <c r="M585" s="21">
        <f t="shared" ref="M585:Q586" si="404">M586</f>
        <v>0</v>
      </c>
      <c r="N585" s="21">
        <f t="shared" si="404"/>
        <v>0</v>
      </c>
      <c r="O585" s="21">
        <f t="shared" si="404"/>
        <v>0</v>
      </c>
      <c r="P585" s="21">
        <f t="shared" si="404"/>
        <v>8500000</v>
      </c>
      <c r="Q585" s="21">
        <f t="shared" si="404"/>
        <v>0</v>
      </c>
      <c r="R585" s="21">
        <f>R586</f>
        <v>8500000</v>
      </c>
      <c r="S585" s="21">
        <f t="shared" ref="S585:W586" si="405">S586</f>
        <v>0</v>
      </c>
      <c r="T585" s="21">
        <f t="shared" si="405"/>
        <v>0</v>
      </c>
      <c r="U585" s="21">
        <f t="shared" si="405"/>
        <v>0</v>
      </c>
      <c r="V585" s="21">
        <f t="shared" si="405"/>
        <v>8500000</v>
      </c>
      <c r="W585" s="21">
        <f t="shared" si="405"/>
        <v>0</v>
      </c>
      <c r="X585" s="16"/>
    </row>
    <row r="586" spans="1:24" ht="24" customHeight="1" x14ac:dyDescent="0.2">
      <c r="A586" s="22" t="s">
        <v>523</v>
      </c>
      <c r="B586" s="19" t="s">
        <v>118</v>
      </c>
      <c r="C586" s="19" t="s">
        <v>49</v>
      </c>
      <c r="D586" s="19" t="s">
        <v>524</v>
      </c>
      <c r="E586" s="19"/>
      <c r="F586" s="21">
        <f>F587</f>
        <v>1849855.02</v>
      </c>
      <c r="G586" s="21">
        <f t="shared" si="403"/>
        <v>0</v>
      </c>
      <c r="H586" s="21">
        <f t="shared" si="403"/>
        <v>0</v>
      </c>
      <c r="I586" s="21">
        <f t="shared" si="403"/>
        <v>0</v>
      </c>
      <c r="J586" s="21">
        <f t="shared" si="403"/>
        <v>1849855.02</v>
      </c>
      <c r="K586" s="21">
        <f t="shared" si="403"/>
        <v>0</v>
      </c>
      <c r="L586" s="21">
        <f>L587</f>
        <v>8500000</v>
      </c>
      <c r="M586" s="21">
        <f t="shared" si="404"/>
        <v>0</v>
      </c>
      <c r="N586" s="21">
        <f t="shared" si="404"/>
        <v>0</v>
      </c>
      <c r="O586" s="21">
        <f t="shared" si="404"/>
        <v>0</v>
      </c>
      <c r="P586" s="21">
        <f t="shared" si="404"/>
        <v>8500000</v>
      </c>
      <c r="Q586" s="21">
        <f t="shared" si="404"/>
        <v>0</v>
      </c>
      <c r="R586" s="21">
        <f>R587</f>
        <v>8500000</v>
      </c>
      <c r="S586" s="21">
        <f t="shared" si="405"/>
        <v>0</v>
      </c>
      <c r="T586" s="21">
        <f t="shared" si="405"/>
        <v>0</v>
      </c>
      <c r="U586" s="21">
        <f t="shared" si="405"/>
        <v>0</v>
      </c>
      <c r="V586" s="21">
        <f t="shared" si="405"/>
        <v>8500000</v>
      </c>
      <c r="W586" s="21">
        <f t="shared" si="405"/>
        <v>0</v>
      </c>
      <c r="X586" s="16"/>
    </row>
    <row r="587" spans="1:24" ht="24" customHeight="1" x14ac:dyDescent="0.2">
      <c r="A587" s="22" t="s">
        <v>31</v>
      </c>
      <c r="B587" s="19" t="s">
        <v>118</v>
      </c>
      <c r="C587" s="19" t="s">
        <v>49</v>
      </c>
      <c r="D587" s="19" t="s">
        <v>524</v>
      </c>
      <c r="E587" s="19" t="s">
        <v>55</v>
      </c>
      <c r="F587" s="21">
        <f>'[1]4.ведомства'!G1203</f>
        <v>1849855.02</v>
      </c>
      <c r="G587" s="21">
        <f>'[1]4.ведомства'!H1203</f>
        <v>0</v>
      </c>
      <c r="H587" s="21">
        <f>'[1]4.ведомства'!I1203</f>
        <v>0</v>
      </c>
      <c r="I587" s="21">
        <f>'[1]4.ведомства'!J1203</f>
        <v>0</v>
      </c>
      <c r="J587" s="21">
        <f>'[1]4.ведомства'!K1203</f>
        <v>1849855.02</v>
      </c>
      <c r="K587" s="21">
        <f>'[1]4.ведомства'!L1203</f>
        <v>0</v>
      </c>
      <c r="L587" s="21">
        <f>'[1]4.ведомства'!M1203</f>
        <v>8500000</v>
      </c>
      <c r="M587" s="21">
        <f>'[1]4.ведомства'!N1203</f>
        <v>0</v>
      </c>
      <c r="N587" s="21">
        <f>'[1]4.ведомства'!O1203</f>
        <v>0</v>
      </c>
      <c r="O587" s="21">
        <f>'[1]4.ведомства'!P1203</f>
        <v>0</v>
      </c>
      <c r="P587" s="21">
        <f>'[1]4.ведомства'!Q1203</f>
        <v>8500000</v>
      </c>
      <c r="Q587" s="21">
        <f>'[1]4.ведомства'!R1203</f>
        <v>0</v>
      </c>
      <c r="R587" s="21">
        <f>'[1]4.ведомства'!S1203</f>
        <v>8500000</v>
      </c>
      <c r="S587" s="21">
        <f>'[1]4.ведомства'!T1203</f>
        <v>0</v>
      </c>
      <c r="T587" s="21">
        <f>'[1]4.ведомства'!U1203</f>
        <v>0</v>
      </c>
      <c r="U587" s="21">
        <f>'[1]4.ведомства'!V1203</f>
        <v>0</v>
      </c>
      <c r="V587" s="21">
        <f>'[1]4.ведомства'!W1203</f>
        <v>8500000</v>
      </c>
      <c r="W587" s="21">
        <f>'[1]4.ведомства'!X1203</f>
        <v>0</v>
      </c>
      <c r="X587" s="16"/>
    </row>
    <row r="588" spans="1:24" ht="36" customHeight="1" x14ac:dyDescent="0.2">
      <c r="A588" s="22" t="s">
        <v>525</v>
      </c>
      <c r="B588" s="19" t="s">
        <v>118</v>
      </c>
      <c r="C588" s="19" t="s">
        <v>49</v>
      </c>
      <c r="D588" s="19" t="s">
        <v>526</v>
      </c>
      <c r="E588" s="19"/>
      <c r="F588" s="21">
        <f>F589</f>
        <v>12957134.34</v>
      </c>
      <c r="G588" s="21">
        <f t="shared" ref="G588:K589" si="406">G589</f>
        <v>0</v>
      </c>
      <c r="H588" s="21">
        <f t="shared" si="406"/>
        <v>-682150.19</v>
      </c>
      <c r="I588" s="21">
        <f t="shared" si="406"/>
        <v>0</v>
      </c>
      <c r="J588" s="21">
        <f t="shared" si="406"/>
        <v>12274984.15</v>
      </c>
      <c r="K588" s="21">
        <f t="shared" si="406"/>
        <v>0</v>
      </c>
      <c r="L588" s="21">
        <f>L589</f>
        <v>0</v>
      </c>
      <c r="M588" s="21">
        <f t="shared" ref="M588:Q589" si="407">M589</f>
        <v>0</v>
      </c>
      <c r="N588" s="21">
        <f t="shared" si="407"/>
        <v>0</v>
      </c>
      <c r="O588" s="21">
        <f t="shared" si="407"/>
        <v>0</v>
      </c>
      <c r="P588" s="21">
        <f t="shared" si="407"/>
        <v>0</v>
      </c>
      <c r="Q588" s="21">
        <f t="shared" si="407"/>
        <v>0</v>
      </c>
      <c r="R588" s="21">
        <f>R589</f>
        <v>0</v>
      </c>
      <c r="S588" s="21">
        <f t="shared" ref="S588:W589" si="408">S589</f>
        <v>0</v>
      </c>
      <c r="T588" s="21">
        <f t="shared" si="408"/>
        <v>0</v>
      </c>
      <c r="U588" s="21">
        <f t="shared" si="408"/>
        <v>0</v>
      </c>
      <c r="V588" s="21">
        <f t="shared" si="408"/>
        <v>0</v>
      </c>
      <c r="W588" s="21">
        <f t="shared" si="408"/>
        <v>0</v>
      </c>
      <c r="X588" s="16"/>
    </row>
    <row r="589" spans="1:24" ht="24" customHeight="1" x14ac:dyDescent="0.2">
      <c r="A589" s="22" t="s">
        <v>527</v>
      </c>
      <c r="B589" s="19" t="s">
        <v>118</v>
      </c>
      <c r="C589" s="19" t="s">
        <v>49</v>
      </c>
      <c r="D589" s="19" t="s">
        <v>528</v>
      </c>
      <c r="E589" s="19"/>
      <c r="F589" s="21">
        <f>F590</f>
        <v>12957134.34</v>
      </c>
      <c r="G589" s="21">
        <f t="shared" si="406"/>
        <v>0</v>
      </c>
      <c r="H589" s="21">
        <f t="shared" si="406"/>
        <v>-682150.19</v>
      </c>
      <c r="I589" s="21">
        <f t="shared" si="406"/>
        <v>0</v>
      </c>
      <c r="J589" s="21">
        <f t="shared" si="406"/>
        <v>12274984.15</v>
      </c>
      <c r="K589" s="21">
        <f t="shared" si="406"/>
        <v>0</v>
      </c>
      <c r="L589" s="21">
        <f>L590</f>
        <v>0</v>
      </c>
      <c r="M589" s="21">
        <f t="shared" si="407"/>
        <v>0</v>
      </c>
      <c r="N589" s="21">
        <f t="shared" si="407"/>
        <v>0</v>
      </c>
      <c r="O589" s="21">
        <f t="shared" si="407"/>
        <v>0</v>
      </c>
      <c r="P589" s="21">
        <f t="shared" si="407"/>
        <v>0</v>
      </c>
      <c r="Q589" s="21">
        <f t="shared" si="407"/>
        <v>0</v>
      </c>
      <c r="R589" s="21">
        <f>R590</f>
        <v>0</v>
      </c>
      <c r="S589" s="21">
        <f t="shared" si="408"/>
        <v>0</v>
      </c>
      <c r="T589" s="21">
        <f t="shared" si="408"/>
        <v>0</v>
      </c>
      <c r="U589" s="21">
        <f t="shared" si="408"/>
        <v>0</v>
      </c>
      <c r="V589" s="21">
        <f t="shared" si="408"/>
        <v>0</v>
      </c>
      <c r="W589" s="21">
        <f t="shared" si="408"/>
        <v>0</v>
      </c>
      <c r="X589" s="16"/>
    </row>
    <row r="590" spans="1:24" ht="24" customHeight="1" x14ac:dyDescent="0.2">
      <c r="A590" s="22" t="s">
        <v>31</v>
      </c>
      <c r="B590" s="19" t="s">
        <v>118</v>
      </c>
      <c r="C590" s="19" t="s">
        <v>49</v>
      </c>
      <c r="D590" s="19" t="s">
        <v>528</v>
      </c>
      <c r="E590" s="19" t="s">
        <v>55</v>
      </c>
      <c r="F590" s="21">
        <f>'[1]4.ведомства'!G1206</f>
        <v>12957134.34</v>
      </c>
      <c r="G590" s="21">
        <f>'[1]4.ведомства'!H1206</f>
        <v>0</v>
      </c>
      <c r="H590" s="21">
        <f>'[1]4.ведомства'!I1206</f>
        <v>-682150.19</v>
      </c>
      <c r="I590" s="21">
        <f>'[1]4.ведомства'!J1206</f>
        <v>0</v>
      </c>
      <c r="J590" s="21">
        <f>'[1]4.ведомства'!K1206</f>
        <v>12274984.15</v>
      </c>
      <c r="K590" s="21">
        <f>'[1]4.ведомства'!L1206</f>
        <v>0</v>
      </c>
      <c r="L590" s="21">
        <f>'[1]4.ведомства'!M1206</f>
        <v>0</v>
      </c>
      <c r="M590" s="21">
        <f>'[1]4.ведомства'!N1206</f>
        <v>0</v>
      </c>
      <c r="N590" s="21">
        <f>'[1]4.ведомства'!O1206</f>
        <v>0</v>
      </c>
      <c r="O590" s="21">
        <f>'[1]4.ведомства'!P1206</f>
        <v>0</v>
      </c>
      <c r="P590" s="21">
        <f>'[1]4.ведомства'!Q1206</f>
        <v>0</v>
      </c>
      <c r="Q590" s="21">
        <f>'[1]4.ведомства'!R1206</f>
        <v>0</v>
      </c>
      <c r="R590" s="21">
        <f>'[1]4.ведомства'!S1206</f>
        <v>0</v>
      </c>
      <c r="S590" s="21">
        <f>'[1]4.ведомства'!T1206</f>
        <v>0</v>
      </c>
      <c r="T590" s="21">
        <f>'[1]4.ведомства'!U1206</f>
        <v>0</v>
      </c>
      <c r="U590" s="21">
        <f>'[1]4.ведомства'!V1206</f>
        <v>0</v>
      </c>
      <c r="V590" s="21">
        <f>'[1]4.ведомства'!W1206</f>
        <v>0</v>
      </c>
      <c r="W590" s="21">
        <f>'[1]4.ведомства'!X1206</f>
        <v>0</v>
      </c>
      <c r="X590" s="16"/>
    </row>
    <row r="591" spans="1:24" ht="24" customHeight="1" x14ac:dyDescent="0.2">
      <c r="A591" s="22" t="s">
        <v>529</v>
      </c>
      <c r="B591" s="19" t="s">
        <v>118</v>
      </c>
      <c r="C591" s="19" t="s">
        <v>49</v>
      </c>
      <c r="D591" s="19" t="s">
        <v>530</v>
      </c>
      <c r="E591" s="19"/>
      <c r="F591" s="21">
        <f t="shared" ref="F591:W591" si="409">F592+F594+F596</f>
        <v>12514831.109999999</v>
      </c>
      <c r="G591" s="21">
        <f t="shared" si="409"/>
        <v>7312766.3399999999</v>
      </c>
      <c r="H591" s="21">
        <f t="shared" si="409"/>
        <v>0</v>
      </c>
      <c r="I591" s="21">
        <f t="shared" si="409"/>
        <v>0</v>
      </c>
      <c r="J591" s="21">
        <f t="shared" si="409"/>
        <v>12514831.109999999</v>
      </c>
      <c r="K591" s="21">
        <f t="shared" si="409"/>
        <v>7312766.3399999999</v>
      </c>
      <c r="L591" s="21">
        <f t="shared" si="409"/>
        <v>1500000</v>
      </c>
      <c r="M591" s="21">
        <f t="shared" si="409"/>
        <v>0</v>
      </c>
      <c r="N591" s="21">
        <f t="shared" si="409"/>
        <v>0</v>
      </c>
      <c r="O591" s="21">
        <f t="shared" si="409"/>
        <v>0</v>
      </c>
      <c r="P591" s="21">
        <f t="shared" si="409"/>
        <v>1500000</v>
      </c>
      <c r="Q591" s="21">
        <f t="shared" si="409"/>
        <v>0</v>
      </c>
      <c r="R591" s="21">
        <f t="shared" si="409"/>
        <v>1500000</v>
      </c>
      <c r="S591" s="21">
        <f t="shared" si="409"/>
        <v>0</v>
      </c>
      <c r="T591" s="21">
        <f t="shared" si="409"/>
        <v>0</v>
      </c>
      <c r="U591" s="21">
        <f t="shared" si="409"/>
        <v>0</v>
      </c>
      <c r="V591" s="21">
        <f t="shared" si="409"/>
        <v>1500000</v>
      </c>
      <c r="W591" s="21">
        <f t="shared" si="409"/>
        <v>0</v>
      </c>
      <c r="X591" s="16"/>
    </row>
    <row r="592" spans="1:24" ht="24" customHeight="1" x14ac:dyDescent="0.2">
      <c r="A592" s="22" t="s">
        <v>531</v>
      </c>
      <c r="B592" s="19" t="s">
        <v>118</v>
      </c>
      <c r="C592" s="19" t="s">
        <v>49</v>
      </c>
      <c r="D592" s="19" t="s">
        <v>532</v>
      </c>
      <c r="E592" s="19"/>
      <c r="F592" s="21">
        <f t="shared" ref="F592:W592" si="410">F593</f>
        <v>7312766.3399999999</v>
      </c>
      <c r="G592" s="21">
        <f t="shared" si="410"/>
        <v>7312766.3399999999</v>
      </c>
      <c r="H592" s="21">
        <f t="shared" si="410"/>
        <v>0</v>
      </c>
      <c r="I592" s="21">
        <f t="shared" si="410"/>
        <v>0</v>
      </c>
      <c r="J592" s="21">
        <f t="shared" si="410"/>
        <v>7312766.3399999999</v>
      </c>
      <c r="K592" s="21">
        <f t="shared" si="410"/>
        <v>7312766.3399999999</v>
      </c>
      <c r="L592" s="21">
        <f t="shared" si="410"/>
        <v>0</v>
      </c>
      <c r="M592" s="21">
        <f t="shared" si="410"/>
        <v>0</v>
      </c>
      <c r="N592" s="21">
        <f t="shared" si="410"/>
        <v>0</v>
      </c>
      <c r="O592" s="21">
        <f t="shared" si="410"/>
        <v>0</v>
      </c>
      <c r="P592" s="21">
        <f t="shared" si="410"/>
        <v>0</v>
      </c>
      <c r="Q592" s="21">
        <f t="shared" si="410"/>
        <v>0</v>
      </c>
      <c r="R592" s="21">
        <f t="shared" si="410"/>
        <v>0</v>
      </c>
      <c r="S592" s="21">
        <f t="shared" si="410"/>
        <v>0</v>
      </c>
      <c r="T592" s="21">
        <f t="shared" si="410"/>
        <v>0</v>
      </c>
      <c r="U592" s="21">
        <f t="shared" si="410"/>
        <v>0</v>
      </c>
      <c r="V592" s="21">
        <f t="shared" si="410"/>
        <v>0</v>
      </c>
      <c r="W592" s="21">
        <f t="shared" si="410"/>
        <v>0</v>
      </c>
      <c r="X592" s="16"/>
    </row>
    <row r="593" spans="1:24" ht="24" customHeight="1" x14ac:dyDescent="0.2">
      <c r="A593" s="22" t="s">
        <v>31</v>
      </c>
      <c r="B593" s="19" t="s">
        <v>118</v>
      </c>
      <c r="C593" s="19" t="s">
        <v>49</v>
      </c>
      <c r="D593" s="19" t="s">
        <v>532</v>
      </c>
      <c r="E593" s="19" t="s">
        <v>55</v>
      </c>
      <c r="F593" s="21">
        <f>'[1]4.ведомства'!G1209</f>
        <v>7312766.3399999999</v>
      </c>
      <c r="G593" s="21">
        <f>'[1]4.ведомства'!H1209</f>
        <v>7312766.3399999999</v>
      </c>
      <c r="H593" s="21">
        <f>'[1]4.ведомства'!I1209</f>
        <v>0</v>
      </c>
      <c r="I593" s="21">
        <f>'[1]4.ведомства'!J1209</f>
        <v>0</v>
      </c>
      <c r="J593" s="21">
        <f>'[1]4.ведомства'!K1209</f>
        <v>7312766.3399999999</v>
      </c>
      <c r="K593" s="21">
        <f>'[1]4.ведомства'!L1209</f>
        <v>7312766.3399999999</v>
      </c>
      <c r="L593" s="21">
        <f>'[1]4.ведомства'!M1209</f>
        <v>0</v>
      </c>
      <c r="M593" s="21">
        <f>'[1]4.ведомства'!N1209</f>
        <v>0</v>
      </c>
      <c r="N593" s="21">
        <f>'[1]4.ведомства'!O1209</f>
        <v>0</v>
      </c>
      <c r="O593" s="21">
        <f>'[1]4.ведомства'!P1209</f>
        <v>0</v>
      </c>
      <c r="P593" s="21">
        <f>'[1]4.ведомства'!Q1209</f>
        <v>0</v>
      </c>
      <c r="Q593" s="21">
        <f>'[1]4.ведомства'!R1209</f>
        <v>0</v>
      </c>
      <c r="R593" s="21">
        <f>'[1]4.ведомства'!S1209</f>
        <v>0</v>
      </c>
      <c r="S593" s="21">
        <f>'[1]4.ведомства'!T1209</f>
        <v>0</v>
      </c>
      <c r="T593" s="21">
        <f>'[1]4.ведомства'!U1209</f>
        <v>0</v>
      </c>
      <c r="U593" s="21">
        <f>'[1]4.ведомства'!V1209</f>
        <v>0</v>
      </c>
      <c r="V593" s="21">
        <f>'[1]4.ведомства'!W1209</f>
        <v>0</v>
      </c>
      <c r="W593" s="21">
        <f>'[1]4.ведомства'!X1209</f>
        <v>0</v>
      </c>
      <c r="X593" s="16"/>
    </row>
    <row r="594" spans="1:24" ht="24" customHeight="1" x14ac:dyDescent="0.2">
      <c r="A594" s="22" t="s">
        <v>533</v>
      </c>
      <c r="B594" s="19" t="s">
        <v>118</v>
      </c>
      <c r="C594" s="19" t="s">
        <v>49</v>
      </c>
      <c r="D594" s="19" t="s">
        <v>534</v>
      </c>
      <c r="E594" s="19"/>
      <c r="F594" s="21">
        <f t="shared" ref="F594:W594" si="411">F595</f>
        <v>5202064.7700000005</v>
      </c>
      <c r="G594" s="21">
        <f t="shared" si="411"/>
        <v>0</v>
      </c>
      <c r="H594" s="21">
        <f t="shared" si="411"/>
        <v>0</v>
      </c>
      <c r="I594" s="21">
        <f t="shared" si="411"/>
        <v>0</v>
      </c>
      <c r="J594" s="21">
        <f t="shared" si="411"/>
        <v>5202064.7700000005</v>
      </c>
      <c r="K594" s="21">
        <f t="shared" si="411"/>
        <v>0</v>
      </c>
      <c r="L594" s="21">
        <f t="shared" si="411"/>
        <v>1500000</v>
      </c>
      <c r="M594" s="21">
        <f t="shared" si="411"/>
        <v>0</v>
      </c>
      <c r="N594" s="21">
        <f t="shared" si="411"/>
        <v>0</v>
      </c>
      <c r="O594" s="21">
        <f t="shared" si="411"/>
        <v>0</v>
      </c>
      <c r="P594" s="21">
        <f t="shared" si="411"/>
        <v>1500000</v>
      </c>
      <c r="Q594" s="21">
        <f t="shared" si="411"/>
        <v>0</v>
      </c>
      <c r="R594" s="21">
        <f t="shared" si="411"/>
        <v>1500000</v>
      </c>
      <c r="S594" s="21">
        <f t="shared" si="411"/>
        <v>0</v>
      </c>
      <c r="T594" s="21">
        <f t="shared" si="411"/>
        <v>0</v>
      </c>
      <c r="U594" s="21">
        <f t="shared" si="411"/>
        <v>0</v>
      </c>
      <c r="V594" s="21">
        <f t="shared" si="411"/>
        <v>1500000</v>
      </c>
      <c r="W594" s="21">
        <f t="shared" si="411"/>
        <v>0</v>
      </c>
      <c r="X594" s="16"/>
    </row>
    <row r="595" spans="1:24" ht="24" customHeight="1" x14ac:dyDescent="0.2">
      <c r="A595" s="22" t="s">
        <v>31</v>
      </c>
      <c r="B595" s="19" t="s">
        <v>118</v>
      </c>
      <c r="C595" s="19" t="s">
        <v>49</v>
      </c>
      <c r="D595" s="19" t="s">
        <v>534</v>
      </c>
      <c r="E595" s="19" t="s">
        <v>55</v>
      </c>
      <c r="F595" s="21">
        <f>'[1]4.ведомства'!G1211</f>
        <v>5202064.7700000005</v>
      </c>
      <c r="G595" s="21">
        <f>'[1]4.ведомства'!H1211</f>
        <v>0</v>
      </c>
      <c r="H595" s="21">
        <f>'[1]4.ведомства'!I1211</f>
        <v>0</v>
      </c>
      <c r="I595" s="21">
        <f>'[1]4.ведомства'!J1211</f>
        <v>0</v>
      </c>
      <c r="J595" s="21">
        <f>'[1]4.ведомства'!K1211</f>
        <v>5202064.7700000005</v>
      </c>
      <c r="K595" s="21">
        <f>'[1]4.ведомства'!L1211</f>
        <v>0</v>
      </c>
      <c r="L595" s="21">
        <f>'[1]4.ведомства'!M1211</f>
        <v>1500000</v>
      </c>
      <c r="M595" s="21">
        <f>'[1]4.ведомства'!N1211</f>
        <v>0</v>
      </c>
      <c r="N595" s="21">
        <f>'[1]4.ведомства'!O1211</f>
        <v>0</v>
      </c>
      <c r="O595" s="21">
        <f>'[1]4.ведомства'!P1211</f>
        <v>0</v>
      </c>
      <c r="P595" s="21">
        <f>'[1]4.ведомства'!Q1211</f>
        <v>1500000</v>
      </c>
      <c r="Q595" s="21">
        <f>'[1]4.ведомства'!R1211</f>
        <v>0</v>
      </c>
      <c r="R595" s="21">
        <f>'[1]4.ведомства'!S1211</f>
        <v>1500000</v>
      </c>
      <c r="S595" s="21">
        <f>'[1]4.ведомства'!T1211</f>
        <v>0</v>
      </c>
      <c r="T595" s="21">
        <f>'[1]4.ведомства'!U1211</f>
        <v>0</v>
      </c>
      <c r="U595" s="21">
        <f>'[1]4.ведомства'!V1211</f>
        <v>0</v>
      </c>
      <c r="V595" s="21">
        <f>'[1]4.ведомства'!W1211</f>
        <v>1500000</v>
      </c>
      <c r="W595" s="21">
        <f>'[1]4.ведомства'!X1211</f>
        <v>0</v>
      </c>
      <c r="X595" s="16"/>
    </row>
    <row r="596" spans="1:24" ht="12" customHeight="1" x14ac:dyDescent="0.2">
      <c r="A596" s="22" t="s">
        <v>535</v>
      </c>
      <c r="B596" s="19" t="s">
        <v>118</v>
      </c>
      <c r="C596" s="19" t="s">
        <v>49</v>
      </c>
      <c r="D596" s="19" t="s">
        <v>536</v>
      </c>
      <c r="E596" s="19"/>
      <c r="F596" s="21">
        <f t="shared" ref="F596:W596" si="412">F597</f>
        <v>0</v>
      </c>
      <c r="G596" s="21">
        <f t="shared" si="412"/>
        <v>0</v>
      </c>
      <c r="H596" s="21">
        <f t="shared" si="412"/>
        <v>0</v>
      </c>
      <c r="I596" s="21">
        <f t="shared" si="412"/>
        <v>0</v>
      </c>
      <c r="J596" s="21">
        <f t="shared" si="412"/>
        <v>0</v>
      </c>
      <c r="K596" s="21">
        <f t="shared" si="412"/>
        <v>0</v>
      </c>
      <c r="L596" s="21">
        <f t="shared" si="412"/>
        <v>0</v>
      </c>
      <c r="M596" s="21">
        <f t="shared" si="412"/>
        <v>0</v>
      </c>
      <c r="N596" s="21">
        <f t="shared" si="412"/>
        <v>0</v>
      </c>
      <c r="O596" s="21">
        <f t="shared" si="412"/>
        <v>0</v>
      </c>
      <c r="P596" s="21">
        <f t="shared" si="412"/>
        <v>0</v>
      </c>
      <c r="Q596" s="21">
        <f t="shared" si="412"/>
        <v>0</v>
      </c>
      <c r="R596" s="21">
        <f t="shared" si="412"/>
        <v>0</v>
      </c>
      <c r="S596" s="21">
        <f t="shared" si="412"/>
        <v>0</v>
      </c>
      <c r="T596" s="21">
        <f t="shared" si="412"/>
        <v>0</v>
      </c>
      <c r="U596" s="21">
        <f t="shared" si="412"/>
        <v>0</v>
      </c>
      <c r="V596" s="21">
        <f t="shared" si="412"/>
        <v>0</v>
      </c>
      <c r="W596" s="21">
        <f t="shared" si="412"/>
        <v>0</v>
      </c>
      <c r="X596" s="16"/>
    </row>
    <row r="597" spans="1:24" ht="24" customHeight="1" x14ac:dyDescent="0.2">
      <c r="A597" s="22" t="s">
        <v>31</v>
      </c>
      <c r="B597" s="19" t="s">
        <v>118</v>
      </c>
      <c r="C597" s="19" t="s">
        <v>49</v>
      </c>
      <c r="D597" s="19" t="s">
        <v>536</v>
      </c>
      <c r="E597" s="19" t="s">
        <v>55</v>
      </c>
      <c r="F597" s="21">
        <f>'[1]4.ведомства'!G1213</f>
        <v>0</v>
      </c>
      <c r="G597" s="21">
        <f>'[1]4.ведомства'!H1213</f>
        <v>0</v>
      </c>
      <c r="H597" s="21">
        <f>'[1]4.ведомства'!I1213</f>
        <v>0</v>
      </c>
      <c r="I597" s="21">
        <f>'[1]4.ведомства'!J1213</f>
        <v>0</v>
      </c>
      <c r="J597" s="21">
        <f>'[1]4.ведомства'!K1213</f>
        <v>0</v>
      </c>
      <c r="K597" s="21">
        <f>'[1]4.ведомства'!L1213</f>
        <v>0</v>
      </c>
      <c r="L597" s="21">
        <f>'[1]4.ведомства'!M1213</f>
        <v>0</v>
      </c>
      <c r="M597" s="21">
        <f>'[1]4.ведомства'!N1213</f>
        <v>0</v>
      </c>
      <c r="N597" s="21">
        <f>'[1]4.ведомства'!O1213</f>
        <v>0</v>
      </c>
      <c r="O597" s="21">
        <f>'[1]4.ведомства'!P1213</f>
        <v>0</v>
      </c>
      <c r="P597" s="21">
        <f>'[1]4.ведомства'!Q1213</f>
        <v>0</v>
      </c>
      <c r="Q597" s="21">
        <f>'[1]4.ведомства'!R1213</f>
        <v>0</v>
      </c>
      <c r="R597" s="21">
        <f>'[1]4.ведомства'!S1213</f>
        <v>0</v>
      </c>
      <c r="S597" s="21">
        <f>'[1]4.ведомства'!T1213</f>
        <v>0</v>
      </c>
      <c r="T597" s="21">
        <f>'[1]4.ведомства'!U1213</f>
        <v>0</v>
      </c>
      <c r="U597" s="21">
        <f>'[1]4.ведомства'!V1213</f>
        <v>0</v>
      </c>
      <c r="V597" s="21">
        <f>'[1]4.ведомства'!W1213</f>
        <v>0</v>
      </c>
      <c r="W597" s="21">
        <f>'[1]4.ведомства'!X1213</f>
        <v>0</v>
      </c>
      <c r="X597" s="16"/>
    </row>
    <row r="598" spans="1:24" ht="48" customHeight="1" x14ac:dyDescent="0.2">
      <c r="A598" s="22" t="s">
        <v>537</v>
      </c>
      <c r="B598" s="19" t="s">
        <v>118</v>
      </c>
      <c r="C598" s="19" t="s">
        <v>49</v>
      </c>
      <c r="D598" s="19" t="s">
        <v>538</v>
      </c>
      <c r="E598" s="19"/>
      <c r="F598" s="21">
        <f>F599</f>
        <v>12632581.41</v>
      </c>
      <c r="G598" s="21">
        <f t="shared" ref="G598:K599" si="413">G599</f>
        <v>0</v>
      </c>
      <c r="H598" s="21">
        <f t="shared" si="413"/>
        <v>-494030.62</v>
      </c>
      <c r="I598" s="21">
        <f t="shared" si="413"/>
        <v>0</v>
      </c>
      <c r="J598" s="21">
        <f t="shared" si="413"/>
        <v>12138550.790000001</v>
      </c>
      <c r="K598" s="21">
        <f t="shared" si="413"/>
        <v>0</v>
      </c>
      <c r="L598" s="21">
        <f>L599</f>
        <v>1500000</v>
      </c>
      <c r="M598" s="21">
        <f t="shared" ref="M598:Q599" si="414">M599</f>
        <v>0</v>
      </c>
      <c r="N598" s="21">
        <f t="shared" si="414"/>
        <v>0</v>
      </c>
      <c r="O598" s="21">
        <f t="shared" si="414"/>
        <v>0</v>
      </c>
      <c r="P598" s="21">
        <f t="shared" si="414"/>
        <v>1500000</v>
      </c>
      <c r="Q598" s="21">
        <f t="shared" si="414"/>
        <v>0</v>
      </c>
      <c r="R598" s="21">
        <f>R599</f>
        <v>1500000</v>
      </c>
      <c r="S598" s="21">
        <f t="shared" ref="S598:W599" si="415">S599</f>
        <v>0</v>
      </c>
      <c r="T598" s="21">
        <f t="shared" si="415"/>
        <v>0</v>
      </c>
      <c r="U598" s="21">
        <f t="shared" si="415"/>
        <v>0</v>
      </c>
      <c r="V598" s="21">
        <f t="shared" si="415"/>
        <v>1500000</v>
      </c>
      <c r="W598" s="21">
        <f t="shared" si="415"/>
        <v>0</v>
      </c>
      <c r="X598" s="16"/>
    </row>
    <row r="599" spans="1:24" ht="24" customHeight="1" x14ac:dyDescent="0.2">
      <c r="A599" s="22" t="s">
        <v>539</v>
      </c>
      <c r="B599" s="19" t="s">
        <v>118</v>
      </c>
      <c r="C599" s="19" t="s">
        <v>49</v>
      </c>
      <c r="D599" s="19" t="s">
        <v>540</v>
      </c>
      <c r="E599" s="19"/>
      <c r="F599" s="21">
        <f>F600</f>
        <v>12632581.41</v>
      </c>
      <c r="G599" s="21">
        <f t="shared" si="413"/>
        <v>0</v>
      </c>
      <c r="H599" s="21">
        <f t="shared" si="413"/>
        <v>-494030.62</v>
      </c>
      <c r="I599" s="21">
        <f t="shared" si="413"/>
        <v>0</v>
      </c>
      <c r="J599" s="21">
        <f t="shared" si="413"/>
        <v>12138550.790000001</v>
      </c>
      <c r="K599" s="21">
        <f t="shared" si="413"/>
        <v>0</v>
      </c>
      <c r="L599" s="21">
        <f>L600</f>
        <v>1500000</v>
      </c>
      <c r="M599" s="21">
        <f t="shared" si="414"/>
        <v>0</v>
      </c>
      <c r="N599" s="21">
        <f t="shared" si="414"/>
        <v>0</v>
      </c>
      <c r="O599" s="21">
        <f t="shared" si="414"/>
        <v>0</v>
      </c>
      <c r="P599" s="21">
        <f t="shared" si="414"/>
        <v>1500000</v>
      </c>
      <c r="Q599" s="21">
        <f t="shared" si="414"/>
        <v>0</v>
      </c>
      <c r="R599" s="21">
        <f>R600</f>
        <v>1500000</v>
      </c>
      <c r="S599" s="21">
        <f t="shared" si="415"/>
        <v>0</v>
      </c>
      <c r="T599" s="21">
        <f t="shared" si="415"/>
        <v>0</v>
      </c>
      <c r="U599" s="21">
        <f t="shared" si="415"/>
        <v>0</v>
      </c>
      <c r="V599" s="21">
        <f t="shared" si="415"/>
        <v>1500000</v>
      </c>
      <c r="W599" s="21">
        <f t="shared" si="415"/>
        <v>0</v>
      </c>
      <c r="X599" s="16"/>
    </row>
    <row r="600" spans="1:24" ht="24" customHeight="1" x14ac:dyDescent="0.2">
      <c r="A600" s="22" t="s">
        <v>31</v>
      </c>
      <c r="B600" s="19" t="s">
        <v>118</v>
      </c>
      <c r="C600" s="19" t="s">
        <v>49</v>
      </c>
      <c r="D600" s="19" t="s">
        <v>540</v>
      </c>
      <c r="E600" s="19" t="s">
        <v>55</v>
      </c>
      <c r="F600" s="21">
        <f>'[1]4.ведомства'!G1216</f>
        <v>12632581.41</v>
      </c>
      <c r="G600" s="21">
        <f>'[1]4.ведомства'!H1216</f>
        <v>0</v>
      </c>
      <c r="H600" s="21">
        <f>'[1]4.ведомства'!I1216</f>
        <v>-494030.62</v>
      </c>
      <c r="I600" s="21">
        <f>'[1]4.ведомства'!J1216</f>
        <v>0</v>
      </c>
      <c r="J600" s="21">
        <f>'[1]4.ведомства'!K1216</f>
        <v>12138550.790000001</v>
      </c>
      <c r="K600" s="21">
        <f>'[1]4.ведомства'!L1216</f>
        <v>0</v>
      </c>
      <c r="L600" s="21">
        <f>'[1]4.ведомства'!M1216</f>
        <v>1500000</v>
      </c>
      <c r="M600" s="21">
        <f>'[1]4.ведомства'!N1216</f>
        <v>0</v>
      </c>
      <c r="N600" s="21">
        <f>'[1]4.ведомства'!O1216</f>
        <v>0</v>
      </c>
      <c r="O600" s="21">
        <f>'[1]4.ведомства'!P1216</f>
        <v>0</v>
      </c>
      <c r="P600" s="21">
        <f>'[1]4.ведомства'!Q1216</f>
        <v>1500000</v>
      </c>
      <c r="Q600" s="21">
        <f>'[1]4.ведомства'!R1216</f>
        <v>0</v>
      </c>
      <c r="R600" s="21">
        <f>'[1]4.ведомства'!S1216</f>
        <v>1500000</v>
      </c>
      <c r="S600" s="21">
        <f>'[1]4.ведомства'!T1216</f>
        <v>0</v>
      </c>
      <c r="T600" s="21">
        <f>'[1]4.ведомства'!U1216</f>
        <v>0</v>
      </c>
      <c r="U600" s="21">
        <f>'[1]4.ведомства'!V1216</f>
        <v>0</v>
      </c>
      <c r="V600" s="21">
        <f>'[1]4.ведомства'!W1216</f>
        <v>1500000</v>
      </c>
      <c r="W600" s="21">
        <f>'[1]4.ведомства'!X1216</f>
        <v>0</v>
      </c>
      <c r="X600" s="16"/>
    </row>
    <row r="601" spans="1:24" ht="24" customHeight="1" x14ac:dyDescent="0.2">
      <c r="A601" s="22" t="s">
        <v>541</v>
      </c>
      <c r="B601" s="19" t="s">
        <v>118</v>
      </c>
      <c r="C601" s="19" t="s">
        <v>49</v>
      </c>
      <c r="D601" s="19" t="s">
        <v>542</v>
      </c>
      <c r="E601" s="19"/>
      <c r="F601" s="21">
        <f t="shared" ref="F601:W601" si="416">F602+F604+F606</f>
        <v>100000000</v>
      </c>
      <c r="G601" s="21">
        <f t="shared" si="416"/>
        <v>85000000</v>
      </c>
      <c r="H601" s="21">
        <f t="shared" si="416"/>
        <v>0</v>
      </c>
      <c r="I601" s="21">
        <f t="shared" si="416"/>
        <v>0</v>
      </c>
      <c r="J601" s="21">
        <f t="shared" si="416"/>
        <v>100000000</v>
      </c>
      <c r="K601" s="21">
        <f t="shared" si="416"/>
        <v>85000000</v>
      </c>
      <c r="L601" s="21">
        <f t="shared" si="416"/>
        <v>0</v>
      </c>
      <c r="M601" s="21">
        <f t="shared" si="416"/>
        <v>0</v>
      </c>
      <c r="N601" s="21">
        <f t="shared" si="416"/>
        <v>0</v>
      </c>
      <c r="O601" s="21">
        <f t="shared" si="416"/>
        <v>0</v>
      </c>
      <c r="P601" s="21">
        <f t="shared" si="416"/>
        <v>0</v>
      </c>
      <c r="Q601" s="21">
        <f t="shared" si="416"/>
        <v>0</v>
      </c>
      <c r="R601" s="21">
        <f t="shared" si="416"/>
        <v>0</v>
      </c>
      <c r="S601" s="21">
        <f t="shared" si="416"/>
        <v>0</v>
      </c>
      <c r="T601" s="21">
        <f t="shared" si="416"/>
        <v>0</v>
      </c>
      <c r="U601" s="21">
        <f t="shared" si="416"/>
        <v>0</v>
      </c>
      <c r="V601" s="21">
        <f t="shared" si="416"/>
        <v>0</v>
      </c>
      <c r="W601" s="21">
        <f t="shared" si="416"/>
        <v>0</v>
      </c>
      <c r="X601" s="16"/>
    </row>
    <row r="602" spans="1:24" ht="24" customHeight="1" x14ac:dyDescent="0.2">
      <c r="A602" s="22" t="s">
        <v>543</v>
      </c>
      <c r="B602" s="19" t="s">
        <v>118</v>
      </c>
      <c r="C602" s="19" t="s">
        <v>49</v>
      </c>
      <c r="D602" s="19" t="s">
        <v>544</v>
      </c>
      <c r="E602" s="19"/>
      <c r="F602" s="21">
        <f t="shared" ref="F602:W602" si="417">F603</f>
        <v>100000000</v>
      </c>
      <c r="G602" s="21">
        <f t="shared" si="417"/>
        <v>85000000</v>
      </c>
      <c r="H602" s="21">
        <f t="shared" si="417"/>
        <v>0</v>
      </c>
      <c r="I602" s="21">
        <f t="shared" si="417"/>
        <v>0</v>
      </c>
      <c r="J602" s="21">
        <f t="shared" si="417"/>
        <v>100000000</v>
      </c>
      <c r="K602" s="21">
        <f t="shared" si="417"/>
        <v>85000000</v>
      </c>
      <c r="L602" s="21">
        <f t="shared" si="417"/>
        <v>0</v>
      </c>
      <c r="M602" s="21">
        <f t="shared" si="417"/>
        <v>0</v>
      </c>
      <c r="N602" s="21">
        <f t="shared" si="417"/>
        <v>0</v>
      </c>
      <c r="O602" s="21">
        <f t="shared" si="417"/>
        <v>0</v>
      </c>
      <c r="P602" s="21">
        <f t="shared" si="417"/>
        <v>0</v>
      </c>
      <c r="Q602" s="21">
        <f t="shared" si="417"/>
        <v>0</v>
      </c>
      <c r="R602" s="21">
        <f t="shared" si="417"/>
        <v>0</v>
      </c>
      <c r="S602" s="21">
        <f t="shared" si="417"/>
        <v>0</v>
      </c>
      <c r="T602" s="21">
        <f t="shared" si="417"/>
        <v>0</v>
      </c>
      <c r="U602" s="21">
        <f t="shared" si="417"/>
        <v>0</v>
      </c>
      <c r="V602" s="21">
        <f t="shared" si="417"/>
        <v>0</v>
      </c>
      <c r="W602" s="21">
        <f t="shared" si="417"/>
        <v>0</v>
      </c>
      <c r="X602" s="16"/>
    </row>
    <row r="603" spans="1:24" ht="24" customHeight="1" x14ac:dyDescent="0.2">
      <c r="A603" s="22" t="s">
        <v>31</v>
      </c>
      <c r="B603" s="19" t="s">
        <v>118</v>
      </c>
      <c r="C603" s="19" t="s">
        <v>49</v>
      </c>
      <c r="D603" s="19" t="s">
        <v>544</v>
      </c>
      <c r="E603" s="19" t="s">
        <v>55</v>
      </c>
      <c r="F603" s="21">
        <f>'[1]4.ведомства'!G1219</f>
        <v>100000000</v>
      </c>
      <c r="G603" s="21">
        <f>'[1]4.ведомства'!H1219</f>
        <v>85000000</v>
      </c>
      <c r="H603" s="21">
        <f>'[1]4.ведомства'!I1219</f>
        <v>0</v>
      </c>
      <c r="I603" s="21">
        <f>'[1]4.ведомства'!J1219</f>
        <v>0</v>
      </c>
      <c r="J603" s="21">
        <f>'[1]4.ведомства'!K1219</f>
        <v>100000000</v>
      </c>
      <c r="K603" s="21">
        <f>'[1]4.ведомства'!L1219</f>
        <v>85000000</v>
      </c>
      <c r="L603" s="21">
        <f>'[1]4.ведомства'!M1219</f>
        <v>0</v>
      </c>
      <c r="M603" s="21">
        <f>'[1]4.ведомства'!N1219</f>
        <v>0</v>
      </c>
      <c r="N603" s="21">
        <f>'[1]4.ведомства'!O1219</f>
        <v>0</v>
      </c>
      <c r="O603" s="21">
        <f>'[1]4.ведомства'!P1219</f>
        <v>0</v>
      </c>
      <c r="P603" s="21">
        <f>'[1]4.ведомства'!Q1219</f>
        <v>0</v>
      </c>
      <c r="Q603" s="21">
        <f>'[1]4.ведомства'!R1219</f>
        <v>0</v>
      </c>
      <c r="R603" s="21">
        <f>'[1]4.ведомства'!S1219</f>
        <v>0</v>
      </c>
      <c r="S603" s="21">
        <f>'[1]4.ведомства'!T1219</f>
        <v>0</v>
      </c>
      <c r="T603" s="21">
        <f>'[1]4.ведомства'!U1219</f>
        <v>0</v>
      </c>
      <c r="U603" s="21">
        <f>'[1]4.ведомства'!V1219</f>
        <v>0</v>
      </c>
      <c r="V603" s="21">
        <f>'[1]4.ведомства'!W1219</f>
        <v>0</v>
      </c>
      <c r="W603" s="21">
        <f>'[1]4.ведомства'!X1219</f>
        <v>0</v>
      </c>
      <c r="X603" s="16"/>
    </row>
    <row r="604" spans="1:24" ht="48" customHeight="1" x14ac:dyDescent="0.2">
      <c r="A604" s="22" t="s">
        <v>545</v>
      </c>
      <c r="B604" s="19" t="s">
        <v>118</v>
      </c>
      <c r="C604" s="19" t="s">
        <v>49</v>
      </c>
      <c r="D604" s="19" t="s">
        <v>546</v>
      </c>
      <c r="E604" s="19"/>
      <c r="F604" s="21">
        <f t="shared" ref="F604:W604" si="418">F605</f>
        <v>0</v>
      </c>
      <c r="G604" s="21">
        <f t="shared" si="418"/>
        <v>0</v>
      </c>
      <c r="H604" s="21">
        <f t="shared" si="418"/>
        <v>0</v>
      </c>
      <c r="I604" s="21">
        <f t="shared" si="418"/>
        <v>0</v>
      </c>
      <c r="J604" s="21">
        <f t="shared" si="418"/>
        <v>0</v>
      </c>
      <c r="K604" s="21">
        <f t="shared" si="418"/>
        <v>0</v>
      </c>
      <c r="L604" s="21">
        <f t="shared" si="418"/>
        <v>0</v>
      </c>
      <c r="M604" s="21">
        <f t="shared" si="418"/>
        <v>0</v>
      </c>
      <c r="N604" s="21">
        <f t="shared" si="418"/>
        <v>0</v>
      </c>
      <c r="O604" s="21">
        <f t="shared" si="418"/>
        <v>0</v>
      </c>
      <c r="P604" s="21">
        <f t="shared" si="418"/>
        <v>0</v>
      </c>
      <c r="Q604" s="21">
        <f t="shared" si="418"/>
        <v>0</v>
      </c>
      <c r="R604" s="21">
        <f t="shared" si="418"/>
        <v>0</v>
      </c>
      <c r="S604" s="21">
        <f t="shared" si="418"/>
        <v>0</v>
      </c>
      <c r="T604" s="21">
        <f t="shared" si="418"/>
        <v>0</v>
      </c>
      <c r="U604" s="21">
        <f t="shared" si="418"/>
        <v>0</v>
      </c>
      <c r="V604" s="21">
        <f t="shared" si="418"/>
        <v>0</v>
      </c>
      <c r="W604" s="21">
        <f t="shared" si="418"/>
        <v>0</v>
      </c>
      <c r="X604" s="16"/>
    </row>
    <row r="605" spans="1:24" ht="24" customHeight="1" x14ac:dyDescent="0.2">
      <c r="A605" s="22" t="s">
        <v>31</v>
      </c>
      <c r="B605" s="19" t="s">
        <v>118</v>
      </c>
      <c r="C605" s="19" t="s">
        <v>49</v>
      </c>
      <c r="D605" s="19" t="s">
        <v>546</v>
      </c>
      <c r="E605" s="19" t="s">
        <v>55</v>
      </c>
      <c r="F605" s="21">
        <f>'[1]4.ведомства'!G1221</f>
        <v>0</v>
      </c>
      <c r="G605" s="21">
        <f>'[1]4.ведомства'!H1221</f>
        <v>0</v>
      </c>
      <c r="H605" s="21">
        <f>'[1]4.ведомства'!I1221</f>
        <v>0</v>
      </c>
      <c r="I605" s="21">
        <f>'[1]4.ведомства'!J1221</f>
        <v>0</v>
      </c>
      <c r="J605" s="21">
        <f>'[1]4.ведомства'!K1221</f>
        <v>0</v>
      </c>
      <c r="K605" s="21">
        <f>'[1]4.ведомства'!L1221</f>
        <v>0</v>
      </c>
      <c r="L605" s="21">
        <f>'[1]4.ведомства'!M1221</f>
        <v>0</v>
      </c>
      <c r="M605" s="21">
        <f>'[1]4.ведомства'!N1221</f>
        <v>0</v>
      </c>
      <c r="N605" s="21">
        <f>'[1]4.ведомства'!O1221</f>
        <v>0</v>
      </c>
      <c r="O605" s="21">
        <f>'[1]4.ведомства'!P1221</f>
        <v>0</v>
      </c>
      <c r="P605" s="21">
        <f>'[1]4.ведомства'!Q1221</f>
        <v>0</v>
      </c>
      <c r="Q605" s="21">
        <f>'[1]4.ведомства'!R1221</f>
        <v>0</v>
      </c>
      <c r="R605" s="21">
        <f>'[1]4.ведомства'!S1221</f>
        <v>0</v>
      </c>
      <c r="S605" s="21">
        <f>'[1]4.ведомства'!T1221</f>
        <v>0</v>
      </c>
      <c r="T605" s="21">
        <f>'[1]4.ведомства'!U1221</f>
        <v>0</v>
      </c>
      <c r="U605" s="21">
        <f>'[1]4.ведомства'!V1221</f>
        <v>0</v>
      </c>
      <c r="V605" s="21">
        <f>'[1]4.ведомства'!W1221</f>
        <v>0</v>
      </c>
      <c r="W605" s="21">
        <f>'[1]4.ведомства'!X1221</f>
        <v>0</v>
      </c>
      <c r="X605" s="16"/>
    </row>
    <row r="606" spans="1:24" ht="48" customHeight="1" x14ac:dyDescent="0.2">
      <c r="A606" s="22" t="s">
        <v>547</v>
      </c>
      <c r="B606" s="19" t="s">
        <v>118</v>
      </c>
      <c r="C606" s="19" t="s">
        <v>49</v>
      </c>
      <c r="D606" s="19" t="s">
        <v>548</v>
      </c>
      <c r="E606" s="19"/>
      <c r="F606" s="21">
        <f t="shared" ref="F606:W606" si="419">F607</f>
        <v>0</v>
      </c>
      <c r="G606" s="21">
        <f t="shared" si="419"/>
        <v>0</v>
      </c>
      <c r="H606" s="21">
        <f t="shared" si="419"/>
        <v>0</v>
      </c>
      <c r="I606" s="21">
        <f t="shared" si="419"/>
        <v>0</v>
      </c>
      <c r="J606" s="21">
        <f t="shared" si="419"/>
        <v>0</v>
      </c>
      <c r="K606" s="21">
        <f t="shared" si="419"/>
        <v>0</v>
      </c>
      <c r="L606" s="21">
        <f t="shared" si="419"/>
        <v>0</v>
      </c>
      <c r="M606" s="21">
        <f t="shared" si="419"/>
        <v>0</v>
      </c>
      <c r="N606" s="21">
        <f t="shared" si="419"/>
        <v>0</v>
      </c>
      <c r="O606" s="21">
        <f t="shared" si="419"/>
        <v>0</v>
      </c>
      <c r="P606" s="21">
        <f t="shared" si="419"/>
        <v>0</v>
      </c>
      <c r="Q606" s="21">
        <f t="shared" si="419"/>
        <v>0</v>
      </c>
      <c r="R606" s="21">
        <f t="shared" si="419"/>
        <v>0</v>
      </c>
      <c r="S606" s="21">
        <f t="shared" si="419"/>
        <v>0</v>
      </c>
      <c r="T606" s="21">
        <f t="shared" si="419"/>
        <v>0</v>
      </c>
      <c r="U606" s="21">
        <f t="shared" si="419"/>
        <v>0</v>
      </c>
      <c r="V606" s="21">
        <f t="shared" si="419"/>
        <v>0</v>
      </c>
      <c r="W606" s="21">
        <f t="shared" si="419"/>
        <v>0</v>
      </c>
      <c r="X606" s="16"/>
    </row>
    <row r="607" spans="1:24" ht="24" customHeight="1" x14ac:dyDescent="0.2">
      <c r="A607" s="22" t="s">
        <v>31</v>
      </c>
      <c r="B607" s="19" t="s">
        <v>118</v>
      </c>
      <c r="C607" s="19" t="s">
        <v>49</v>
      </c>
      <c r="D607" s="19" t="s">
        <v>548</v>
      </c>
      <c r="E607" s="19" t="s">
        <v>55</v>
      </c>
      <c r="F607" s="21">
        <f>'[1]4.ведомства'!G1223</f>
        <v>0</v>
      </c>
      <c r="G607" s="21">
        <f>'[1]4.ведомства'!H1223</f>
        <v>0</v>
      </c>
      <c r="H607" s="21">
        <f>'[1]4.ведомства'!I1223</f>
        <v>0</v>
      </c>
      <c r="I607" s="21">
        <f>'[1]4.ведомства'!J1223</f>
        <v>0</v>
      </c>
      <c r="J607" s="21">
        <f>'[1]4.ведомства'!K1223</f>
        <v>0</v>
      </c>
      <c r="K607" s="21">
        <f>'[1]4.ведомства'!L1223</f>
        <v>0</v>
      </c>
      <c r="L607" s="21">
        <f>'[1]4.ведомства'!M1223</f>
        <v>0</v>
      </c>
      <c r="M607" s="21">
        <f>'[1]4.ведомства'!N1223</f>
        <v>0</v>
      </c>
      <c r="N607" s="21">
        <f>'[1]4.ведомства'!O1223</f>
        <v>0</v>
      </c>
      <c r="O607" s="21">
        <f>'[1]4.ведомства'!P1223</f>
        <v>0</v>
      </c>
      <c r="P607" s="21">
        <f>'[1]4.ведомства'!Q1223</f>
        <v>0</v>
      </c>
      <c r="Q607" s="21">
        <f>'[1]4.ведомства'!R1223</f>
        <v>0</v>
      </c>
      <c r="R607" s="21">
        <f>'[1]4.ведомства'!S1223</f>
        <v>0</v>
      </c>
      <c r="S607" s="21">
        <f>'[1]4.ведомства'!T1223</f>
        <v>0</v>
      </c>
      <c r="T607" s="21">
        <f>'[1]4.ведомства'!U1223</f>
        <v>0</v>
      </c>
      <c r="U607" s="21">
        <f>'[1]4.ведомства'!V1223</f>
        <v>0</v>
      </c>
      <c r="V607" s="21">
        <f>'[1]4.ведомства'!W1223</f>
        <v>0</v>
      </c>
      <c r="W607" s="21">
        <f>'[1]4.ведомства'!X1223</f>
        <v>0</v>
      </c>
      <c r="X607" s="16"/>
    </row>
    <row r="608" spans="1:24" ht="12" customHeight="1" x14ac:dyDescent="0.2">
      <c r="A608" s="24" t="s">
        <v>36</v>
      </c>
      <c r="B608" s="19" t="s">
        <v>118</v>
      </c>
      <c r="C608" s="19" t="s">
        <v>49</v>
      </c>
      <c r="D608" s="19" t="s">
        <v>37</v>
      </c>
      <c r="E608" s="19"/>
      <c r="F608" s="21">
        <f>F615+F609</f>
        <v>15307128.840000002</v>
      </c>
      <c r="G608" s="21">
        <f t="shared" ref="G608:K608" si="420">G615+G609</f>
        <v>14612667.840000002</v>
      </c>
      <c r="H608" s="21">
        <f t="shared" si="420"/>
        <v>0</v>
      </c>
      <c r="I608" s="21">
        <f t="shared" si="420"/>
        <v>0</v>
      </c>
      <c r="J608" s="21">
        <f t="shared" si="420"/>
        <v>15307128.840000002</v>
      </c>
      <c r="K608" s="21">
        <f t="shared" si="420"/>
        <v>14612667.840000002</v>
      </c>
      <c r="L608" s="21">
        <f>L615+L609</f>
        <v>0</v>
      </c>
      <c r="M608" s="21">
        <f t="shared" ref="M608:Q608" si="421">M615+M609</f>
        <v>0</v>
      </c>
      <c r="N608" s="21">
        <f t="shared" si="421"/>
        <v>0</v>
      </c>
      <c r="O608" s="21">
        <f t="shared" si="421"/>
        <v>0</v>
      </c>
      <c r="P608" s="21">
        <f t="shared" si="421"/>
        <v>0</v>
      </c>
      <c r="Q608" s="21">
        <f t="shared" si="421"/>
        <v>0</v>
      </c>
      <c r="R608" s="21">
        <f>R615+R609</f>
        <v>0</v>
      </c>
      <c r="S608" s="21">
        <f t="shared" ref="S608:W608" si="422">S615+S609</f>
        <v>0</v>
      </c>
      <c r="T608" s="21">
        <f t="shared" si="422"/>
        <v>0</v>
      </c>
      <c r="U608" s="21">
        <f t="shared" si="422"/>
        <v>0</v>
      </c>
      <c r="V608" s="21">
        <f t="shared" si="422"/>
        <v>0</v>
      </c>
      <c r="W608" s="21">
        <f t="shared" si="422"/>
        <v>0</v>
      </c>
      <c r="X608" s="16"/>
    </row>
    <row r="609" spans="1:24" ht="24" customHeight="1" x14ac:dyDescent="0.2">
      <c r="A609" s="23" t="s">
        <v>206</v>
      </c>
      <c r="B609" s="19" t="s">
        <v>118</v>
      </c>
      <c r="C609" s="19" t="s">
        <v>49</v>
      </c>
      <c r="D609" s="19" t="s">
        <v>207</v>
      </c>
      <c r="E609" s="20"/>
      <c r="F609" s="21">
        <f>F612+F610</f>
        <v>5226323.82</v>
      </c>
      <c r="G609" s="21">
        <f t="shared" ref="G609:W609" si="423">G612+G610</f>
        <v>4531862.82</v>
      </c>
      <c r="H609" s="21">
        <f t="shared" si="423"/>
        <v>0</v>
      </c>
      <c r="I609" s="21">
        <f t="shared" si="423"/>
        <v>0</v>
      </c>
      <c r="J609" s="21">
        <f t="shared" si="423"/>
        <v>5226323.82</v>
      </c>
      <c r="K609" s="21">
        <f t="shared" si="423"/>
        <v>4531862.82</v>
      </c>
      <c r="L609" s="21">
        <f t="shared" si="423"/>
        <v>0</v>
      </c>
      <c r="M609" s="21">
        <f t="shared" si="423"/>
        <v>0</v>
      </c>
      <c r="N609" s="21">
        <f t="shared" si="423"/>
        <v>0</v>
      </c>
      <c r="O609" s="21">
        <f t="shared" si="423"/>
        <v>0</v>
      </c>
      <c r="P609" s="21">
        <f t="shared" si="423"/>
        <v>0</v>
      </c>
      <c r="Q609" s="21">
        <f t="shared" si="423"/>
        <v>0</v>
      </c>
      <c r="R609" s="21">
        <f t="shared" si="423"/>
        <v>0</v>
      </c>
      <c r="S609" s="21">
        <f t="shared" si="423"/>
        <v>0</v>
      </c>
      <c r="T609" s="21">
        <f t="shared" si="423"/>
        <v>0</v>
      </c>
      <c r="U609" s="21">
        <f t="shared" si="423"/>
        <v>0</v>
      </c>
      <c r="V609" s="21">
        <f t="shared" si="423"/>
        <v>0</v>
      </c>
      <c r="W609" s="21">
        <f t="shared" si="423"/>
        <v>0</v>
      </c>
      <c r="X609" s="16"/>
    </row>
    <row r="610" spans="1:24" ht="54" customHeight="1" x14ac:dyDescent="0.2">
      <c r="A610" s="23" t="s">
        <v>382</v>
      </c>
      <c r="B610" s="19" t="s">
        <v>118</v>
      </c>
      <c r="C610" s="19" t="s">
        <v>49</v>
      </c>
      <c r="D610" s="19" t="s">
        <v>383</v>
      </c>
      <c r="E610" s="20"/>
      <c r="F610" s="21">
        <f>F611</f>
        <v>4531862.82</v>
      </c>
      <c r="G610" s="21">
        <f t="shared" ref="G610:W610" si="424">G611</f>
        <v>4531862.82</v>
      </c>
      <c r="H610" s="21">
        <f t="shared" si="424"/>
        <v>0</v>
      </c>
      <c r="I610" s="21">
        <f t="shared" si="424"/>
        <v>0</v>
      </c>
      <c r="J610" s="21">
        <f t="shared" si="424"/>
        <v>4531862.82</v>
      </c>
      <c r="K610" s="21">
        <f t="shared" si="424"/>
        <v>4531862.82</v>
      </c>
      <c r="L610" s="21">
        <f t="shared" si="424"/>
        <v>0</v>
      </c>
      <c r="M610" s="21">
        <f t="shared" si="424"/>
        <v>0</v>
      </c>
      <c r="N610" s="21">
        <f t="shared" si="424"/>
        <v>0</v>
      </c>
      <c r="O610" s="21">
        <f t="shared" si="424"/>
        <v>0</v>
      </c>
      <c r="P610" s="21">
        <f t="shared" si="424"/>
        <v>0</v>
      </c>
      <c r="Q610" s="21">
        <f t="shared" si="424"/>
        <v>0</v>
      </c>
      <c r="R610" s="21">
        <f t="shared" si="424"/>
        <v>0</v>
      </c>
      <c r="S610" s="21">
        <f t="shared" si="424"/>
        <v>0</v>
      </c>
      <c r="T610" s="21">
        <f t="shared" si="424"/>
        <v>0</v>
      </c>
      <c r="U610" s="21">
        <f t="shared" si="424"/>
        <v>0</v>
      </c>
      <c r="V610" s="21">
        <f t="shared" si="424"/>
        <v>0</v>
      </c>
      <c r="W610" s="21">
        <f t="shared" si="424"/>
        <v>0</v>
      </c>
      <c r="X610" s="16"/>
    </row>
    <row r="611" spans="1:24" ht="50.25" customHeight="1" x14ac:dyDescent="0.2">
      <c r="A611" s="30" t="s">
        <v>30</v>
      </c>
      <c r="B611" s="19" t="s">
        <v>118</v>
      </c>
      <c r="C611" s="19" t="s">
        <v>49</v>
      </c>
      <c r="D611" s="19" t="s">
        <v>383</v>
      </c>
      <c r="E611" s="20">
        <v>100</v>
      </c>
      <c r="F611" s="21">
        <f>'[1]4.ведомства'!G1227</f>
        <v>4531862.82</v>
      </c>
      <c r="G611" s="21">
        <f>'[1]4.ведомства'!H1227</f>
        <v>4531862.82</v>
      </c>
      <c r="H611" s="21">
        <f>'[1]4.ведомства'!I1227</f>
        <v>0</v>
      </c>
      <c r="I611" s="21">
        <f>'[1]4.ведомства'!J1227</f>
        <v>0</v>
      </c>
      <c r="J611" s="21">
        <f>'[1]4.ведомства'!K1227</f>
        <v>4531862.82</v>
      </c>
      <c r="K611" s="21">
        <f>'[1]4.ведомства'!L1227</f>
        <v>4531862.82</v>
      </c>
      <c r="L611" s="21">
        <f>'[1]4.ведомства'!M1227</f>
        <v>0</v>
      </c>
      <c r="M611" s="21">
        <f>'[1]4.ведомства'!N1227</f>
        <v>0</v>
      </c>
      <c r="N611" s="21">
        <f>'[1]4.ведомства'!O1227</f>
        <v>0</v>
      </c>
      <c r="O611" s="21">
        <f>'[1]4.ведомства'!P1227</f>
        <v>0</v>
      </c>
      <c r="P611" s="21">
        <f>'[1]4.ведомства'!Q1227</f>
        <v>0</v>
      </c>
      <c r="Q611" s="21">
        <f>'[1]4.ведомства'!R1227</f>
        <v>0</v>
      </c>
      <c r="R611" s="21">
        <f>'[1]4.ведомства'!S1227</f>
        <v>0</v>
      </c>
      <c r="S611" s="21">
        <f>'[1]4.ведомства'!T1227</f>
        <v>0</v>
      </c>
      <c r="T611" s="21">
        <f>'[1]4.ведомства'!U1227</f>
        <v>0</v>
      </c>
      <c r="U611" s="21">
        <f>'[1]4.ведомства'!V1227</f>
        <v>0</v>
      </c>
      <c r="V611" s="21">
        <f>'[1]4.ведомства'!W1227</f>
        <v>0</v>
      </c>
      <c r="W611" s="21">
        <f>'[1]4.ведомства'!X1227</f>
        <v>0</v>
      </c>
      <c r="X611" s="16"/>
    </row>
    <row r="612" spans="1:24" ht="24" customHeight="1" x14ac:dyDescent="0.2">
      <c r="A612" s="33" t="s">
        <v>200</v>
      </c>
      <c r="B612" s="19" t="s">
        <v>118</v>
      </c>
      <c r="C612" s="19" t="s">
        <v>49</v>
      </c>
      <c r="D612" s="19" t="s">
        <v>209</v>
      </c>
      <c r="E612" s="20"/>
      <c r="F612" s="21">
        <f>F613+F614</f>
        <v>694461</v>
      </c>
      <c r="G612" s="21">
        <f t="shared" ref="G612:K612" si="425">G613+G614</f>
        <v>0</v>
      </c>
      <c r="H612" s="21">
        <f t="shared" si="425"/>
        <v>0</v>
      </c>
      <c r="I612" s="21">
        <f t="shared" si="425"/>
        <v>0</v>
      </c>
      <c r="J612" s="21">
        <f t="shared" si="425"/>
        <v>694461</v>
      </c>
      <c r="K612" s="21">
        <f t="shared" si="425"/>
        <v>0</v>
      </c>
      <c r="L612" s="21">
        <f>L613+L614</f>
        <v>0</v>
      </c>
      <c r="M612" s="21">
        <f t="shared" ref="M612:Q612" si="426">M613+M614</f>
        <v>0</v>
      </c>
      <c r="N612" s="21">
        <f t="shared" si="426"/>
        <v>0</v>
      </c>
      <c r="O612" s="21">
        <f t="shared" si="426"/>
        <v>0</v>
      </c>
      <c r="P612" s="21">
        <f t="shared" si="426"/>
        <v>0</v>
      </c>
      <c r="Q612" s="21">
        <f t="shared" si="426"/>
        <v>0</v>
      </c>
      <c r="R612" s="21">
        <f>R613+R614</f>
        <v>0</v>
      </c>
      <c r="S612" s="21">
        <f t="shared" ref="S612:W612" si="427">S613+S614</f>
        <v>0</v>
      </c>
      <c r="T612" s="21">
        <f t="shared" si="427"/>
        <v>0</v>
      </c>
      <c r="U612" s="21">
        <f t="shared" si="427"/>
        <v>0</v>
      </c>
      <c r="V612" s="21">
        <f t="shared" si="427"/>
        <v>0</v>
      </c>
      <c r="W612" s="21">
        <f t="shared" si="427"/>
        <v>0</v>
      </c>
      <c r="X612" s="16"/>
    </row>
    <row r="613" spans="1:24" ht="24" customHeight="1" x14ac:dyDescent="0.2">
      <c r="A613" s="22" t="s">
        <v>308</v>
      </c>
      <c r="B613" s="19" t="s">
        <v>118</v>
      </c>
      <c r="C613" s="19" t="s">
        <v>49</v>
      </c>
      <c r="D613" s="19" t="s">
        <v>209</v>
      </c>
      <c r="E613" s="20">
        <v>400</v>
      </c>
      <c r="F613" s="21">
        <f>'[1]4.ведомства'!G1229</f>
        <v>0</v>
      </c>
      <c r="G613" s="21">
        <f>'[1]4.ведомства'!H1229</f>
        <v>0</v>
      </c>
      <c r="H613" s="21">
        <f>'[1]4.ведомства'!I1229</f>
        <v>0</v>
      </c>
      <c r="I613" s="21">
        <f>'[1]4.ведомства'!J1229</f>
        <v>0</v>
      </c>
      <c r="J613" s="21">
        <f>'[1]4.ведомства'!K1229</f>
        <v>0</v>
      </c>
      <c r="K613" s="21">
        <f>'[1]4.ведомства'!L1229</f>
        <v>0</v>
      </c>
      <c r="L613" s="21">
        <f>'[1]4.ведомства'!M1229</f>
        <v>0</v>
      </c>
      <c r="M613" s="21">
        <f>'[1]4.ведомства'!N1229</f>
        <v>0</v>
      </c>
      <c r="N613" s="21">
        <f>'[1]4.ведомства'!O1229</f>
        <v>0</v>
      </c>
      <c r="O613" s="21">
        <f>'[1]4.ведомства'!P1229</f>
        <v>0</v>
      </c>
      <c r="P613" s="21">
        <f>'[1]4.ведомства'!Q1229</f>
        <v>0</v>
      </c>
      <c r="Q613" s="21">
        <f>'[1]4.ведомства'!R1229</f>
        <v>0</v>
      </c>
      <c r="R613" s="21">
        <f>'[1]4.ведомства'!S1229</f>
        <v>0</v>
      </c>
      <c r="S613" s="21">
        <f>'[1]4.ведомства'!T1229</f>
        <v>0</v>
      </c>
      <c r="T613" s="21">
        <f>'[1]4.ведомства'!U1229</f>
        <v>0</v>
      </c>
      <c r="U613" s="21">
        <f>'[1]4.ведомства'!V1229</f>
        <v>0</v>
      </c>
      <c r="V613" s="21">
        <f>'[1]4.ведомства'!W1229</f>
        <v>0</v>
      </c>
      <c r="W613" s="21">
        <f>'[1]4.ведомства'!X1229</f>
        <v>0</v>
      </c>
      <c r="X613" s="16"/>
    </row>
    <row r="614" spans="1:24" ht="12" customHeight="1" x14ac:dyDescent="0.2">
      <c r="A614" s="22" t="s">
        <v>60</v>
      </c>
      <c r="B614" s="19" t="s">
        <v>118</v>
      </c>
      <c r="C614" s="19" t="s">
        <v>49</v>
      </c>
      <c r="D614" s="19" t="s">
        <v>209</v>
      </c>
      <c r="E614" s="20">
        <v>800</v>
      </c>
      <c r="F614" s="21">
        <f>'[1]4.ведомства'!G1230</f>
        <v>694461</v>
      </c>
      <c r="G614" s="21">
        <f>'[1]4.ведомства'!H1230</f>
        <v>0</v>
      </c>
      <c r="H614" s="21">
        <f>'[1]4.ведомства'!I1230</f>
        <v>0</v>
      </c>
      <c r="I614" s="21">
        <f>'[1]4.ведомства'!J1230</f>
        <v>0</v>
      </c>
      <c r="J614" s="21">
        <f>'[1]4.ведомства'!K1230</f>
        <v>694461</v>
      </c>
      <c r="K614" s="21">
        <f>'[1]4.ведомства'!L1230</f>
        <v>0</v>
      </c>
      <c r="L614" s="21">
        <f>'[1]4.ведомства'!M1230</f>
        <v>0</v>
      </c>
      <c r="M614" s="21">
        <f>'[1]4.ведомства'!N1230</f>
        <v>0</v>
      </c>
      <c r="N614" s="21">
        <f>'[1]4.ведомства'!O1230</f>
        <v>0</v>
      </c>
      <c r="O614" s="21">
        <f>'[1]4.ведомства'!P1230</f>
        <v>0</v>
      </c>
      <c r="P614" s="21">
        <f>'[1]4.ведомства'!Q1230</f>
        <v>0</v>
      </c>
      <c r="Q614" s="21">
        <f>'[1]4.ведомства'!R1230</f>
        <v>0</v>
      </c>
      <c r="R614" s="21">
        <f>'[1]4.ведомства'!S1230</f>
        <v>0</v>
      </c>
      <c r="S614" s="21">
        <f>'[1]4.ведомства'!T1230</f>
        <v>0</v>
      </c>
      <c r="T614" s="21">
        <f>'[1]4.ведомства'!U1230</f>
        <v>0</v>
      </c>
      <c r="U614" s="21">
        <f>'[1]4.ведомства'!V1230</f>
        <v>0</v>
      </c>
      <c r="V614" s="21">
        <f>'[1]4.ведомства'!W1230</f>
        <v>0</v>
      </c>
      <c r="W614" s="21">
        <f>'[1]4.ведомства'!X1230</f>
        <v>0</v>
      </c>
      <c r="X614" s="16"/>
    </row>
    <row r="615" spans="1:24" ht="24" customHeight="1" x14ac:dyDescent="0.2">
      <c r="A615" s="24" t="s">
        <v>210</v>
      </c>
      <c r="B615" s="19" t="s">
        <v>118</v>
      </c>
      <c r="C615" s="19" t="s">
        <v>49</v>
      </c>
      <c r="D615" s="19" t="s">
        <v>211</v>
      </c>
      <c r="E615" s="19"/>
      <c r="F615" s="21">
        <f>F616+F620+F618</f>
        <v>10080805.020000001</v>
      </c>
      <c r="G615" s="21">
        <f t="shared" ref="G615:W615" si="428">G616+G620+G618</f>
        <v>10080805.020000001</v>
      </c>
      <c r="H615" s="21">
        <f t="shared" si="428"/>
        <v>0</v>
      </c>
      <c r="I615" s="21">
        <f t="shared" si="428"/>
        <v>0</v>
      </c>
      <c r="J615" s="21">
        <f t="shared" si="428"/>
        <v>10080805.020000001</v>
      </c>
      <c r="K615" s="21">
        <f t="shared" si="428"/>
        <v>10080805.020000001</v>
      </c>
      <c r="L615" s="21">
        <f t="shared" si="428"/>
        <v>0</v>
      </c>
      <c r="M615" s="21">
        <f t="shared" si="428"/>
        <v>0</v>
      </c>
      <c r="N615" s="21">
        <f t="shared" si="428"/>
        <v>0</v>
      </c>
      <c r="O615" s="21">
        <f t="shared" si="428"/>
        <v>0</v>
      </c>
      <c r="P615" s="21">
        <f t="shared" si="428"/>
        <v>0</v>
      </c>
      <c r="Q615" s="21">
        <f t="shared" si="428"/>
        <v>0</v>
      </c>
      <c r="R615" s="21">
        <f t="shared" si="428"/>
        <v>0</v>
      </c>
      <c r="S615" s="21">
        <f t="shared" si="428"/>
        <v>0</v>
      </c>
      <c r="T615" s="21">
        <f t="shared" si="428"/>
        <v>0</v>
      </c>
      <c r="U615" s="21">
        <f t="shared" si="428"/>
        <v>0</v>
      </c>
      <c r="V615" s="21">
        <f t="shared" si="428"/>
        <v>0</v>
      </c>
      <c r="W615" s="21">
        <f t="shared" si="428"/>
        <v>0</v>
      </c>
      <c r="X615" s="16"/>
    </row>
    <row r="616" spans="1:24" ht="48" customHeight="1" x14ac:dyDescent="0.2">
      <c r="A616" s="34" t="s">
        <v>382</v>
      </c>
      <c r="B616" s="35" t="s">
        <v>118</v>
      </c>
      <c r="C616" s="35" t="s">
        <v>49</v>
      </c>
      <c r="D616" s="19" t="s">
        <v>549</v>
      </c>
      <c r="E616" s="35"/>
      <c r="F616" s="21">
        <f t="shared" ref="F616:W616" si="429">F617</f>
        <v>10080805.020000001</v>
      </c>
      <c r="G616" s="21">
        <f t="shared" si="429"/>
        <v>10080805.020000001</v>
      </c>
      <c r="H616" s="21">
        <f t="shared" si="429"/>
        <v>0</v>
      </c>
      <c r="I616" s="21">
        <f t="shared" si="429"/>
        <v>0</v>
      </c>
      <c r="J616" s="21">
        <f t="shared" si="429"/>
        <v>10080805.020000001</v>
      </c>
      <c r="K616" s="21">
        <f t="shared" si="429"/>
        <v>10080805.020000001</v>
      </c>
      <c r="L616" s="21">
        <f t="shared" si="429"/>
        <v>0</v>
      </c>
      <c r="M616" s="21">
        <f t="shared" si="429"/>
        <v>0</v>
      </c>
      <c r="N616" s="21">
        <f t="shared" si="429"/>
        <v>0</v>
      </c>
      <c r="O616" s="21">
        <f t="shared" si="429"/>
        <v>0</v>
      </c>
      <c r="P616" s="21">
        <f t="shared" si="429"/>
        <v>0</v>
      </c>
      <c r="Q616" s="21">
        <f t="shared" si="429"/>
        <v>0</v>
      </c>
      <c r="R616" s="21">
        <f t="shared" si="429"/>
        <v>0</v>
      </c>
      <c r="S616" s="21">
        <f t="shared" si="429"/>
        <v>0</v>
      </c>
      <c r="T616" s="21">
        <f t="shared" si="429"/>
        <v>0</v>
      </c>
      <c r="U616" s="21">
        <f t="shared" si="429"/>
        <v>0</v>
      </c>
      <c r="V616" s="21">
        <f t="shared" si="429"/>
        <v>0</v>
      </c>
      <c r="W616" s="21">
        <f t="shared" si="429"/>
        <v>0</v>
      </c>
      <c r="X616" s="16"/>
    </row>
    <row r="617" spans="1:24" ht="24" customHeight="1" x14ac:dyDescent="0.2">
      <c r="A617" s="34" t="s">
        <v>148</v>
      </c>
      <c r="B617" s="35" t="s">
        <v>118</v>
      </c>
      <c r="C617" s="35" t="s">
        <v>49</v>
      </c>
      <c r="D617" s="19" t="s">
        <v>549</v>
      </c>
      <c r="E617" s="35" t="s">
        <v>403</v>
      </c>
      <c r="F617" s="21">
        <f>'[1]4.ведомства'!G1233</f>
        <v>10080805.020000001</v>
      </c>
      <c r="G617" s="21">
        <f>'[1]4.ведомства'!H1233</f>
        <v>10080805.020000001</v>
      </c>
      <c r="H617" s="21">
        <f>'[1]4.ведомства'!I1233</f>
        <v>0</v>
      </c>
      <c r="I617" s="21">
        <f>'[1]4.ведомства'!J1233</f>
        <v>0</v>
      </c>
      <c r="J617" s="21">
        <f>'[1]4.ведомства'!K1233</f>
        <v>10080805.020000001</v>
      </c>
      <c r="K617" s="21">
        <f>'[1]4.ведомства'!L1233</f>
        <v>10080805.020000001</v>
      </c>
      <c r="L617" s="21">
        <f>'[1]4.ведомства'!M1233</f>
        <v>0</v>
      </c>
      <c r="M617" s="21">
        <f>'[1]4.ведомства'!N1233</f>
        <v>0</v>
      </c>
      <c r="N617" s="21">
        <f>'[1]4.ведомства'!O1233</f>
        <v>0</v>
      </c>
      <c r="O617" s="21">
        <f>'[1]4.ведомства'!P1233</f>
        <v>0</v>
      </c>
      <c r="P617" s="21">
        <f>'[1]4.ведомства'!Q1233</f>
        <v>0</v>
      </c>
      <c r="Q617" s="21">
        <f>'[1]4.ведомства'!R1233</f>
        <v>0</v>
      </c>
      <c r="R617" s="21">
        <f>'[1]4.ведомства'!S1233</f>
        <v>0</v>
      </c>
      <c r="S617" s="21">
        <f>'[1]4.ведомства'!T1233</f>
        <v>0</v>
      </c>
      <c r="T617" s="21">
        <f>'[1]4.ведомства'!U1233</f>
        <v>0</v>
      </c>
      <c r="U617" s="21">
        <f>'[1]4.ведомства'!V1233</f>
        <v>0</v>
      </c>
      <c r="V617" s="21">
        <f>'[1]4.ведомства'!W1233</f>
        <v>0</v>
      </c>
      <c r="W617" s="21">
        <f>'[1]4.ведомства'!X1233</f>
        <v>0</v>
      </c>
      <c r="X617" s="16"/>
    </row>
    <row r="618" spans="1:24" ht="72" customHeight="1" x14ac:dyDescent="0.2">
      <c r="A618" s="22" t="s">
        <v>46</v>
      </c>
      <c r="B618" s="35" t="s">
        <v>118</v>
      </c>
      <c r="C618" s="35" t="s">
        <v>49</v>
      </c>
      <c r="D618" s="19" t="s">
        <v>213</v>
      </c>
      <c r="E618" s="20"/>
      <c r="F618" s="21">
        <f>F619</f>
        <v>0</v>
      </c>
      <c r="G618" s="21">
        <f t="shared" ref="G618:W618" si="430">G619</f>
        <v>0</v>
      </c>
      <c r="H618" s="21">
        <f t="shared" si="430"/>
        <v>0</v>
      </c>
      <c r="I618" s="21">
        <f t="shared" si="430"/>
        <v>0</v>
      </c>
      <c r="J618" s="21">
        <f t="shared" si="430"/>
        <v>0</v>
      </c>
      <c r="K618" s="21">
        <f t="shared" si="430"/>
        <v>0</v>
      </c>
      <c r="L618" s="21">
        <f t="shared" si="430"/>
        <v>0</v>
      </c>
      <c r="M618" s="21">
        <f t="shared" si="430"/>
        <v>0</v>
      </c>
      <c r="N618" s="21">
        <f t="shared" si="430"/>
        <v>0</v>
      </c>
      <c r="O618" s="21">
        <f t="shared" si="430"/>
        <v>0</v>
      </c>
      <c r="P618" s="21">
        <f t="shared" si="430"/>
        <v>0</v>
      </c>
      <c r="Q618" s="21">
        <f t="shared" si="430"/>
        <v>0</v>
      </c>
      <c r="R618" s="21">
        <f t="shared" si="430"/>
        <v>0</v>
      </c>
      <c r="S618" s="21">
        <f t="shared" si="430"/>
        <v>0</v>
      </c>
      <c r="T618" s="21">
        <f t="shared" si="430"/>
        <v>0</v>
      </c>
      <c r="U618" s="21">
        <f t="shared" si="430"/>
        <v>0</v>
      </c>
      <c r="V618" s="21">
        <f t="shared" si="430"/>
        <v>0</v>
      </c>
      <c r="W618" s="21">
        <f t="shared" si="430"/>
        <v>0</v>
      </c>
      <c r="X618" s="16"/>
    </row>
    <row r="619" spans="1:24" ht="24" customHeight="1" x14ac:dyDescent="0.2">
      <c r="A619" s="34" t="s">
        <v>148</v>
      </c>
      <c r="B619" s="35" t="s">
        <v>118</v>
      </c>
      <c r="C619" s="35" t="s">
        <v>49</v>
      </c>
      <c r="D619" s="19" t="s">
        <v>213</v>
      </c>
      <c r="E619" s="20">
        <v>600</v>
      </c>
      <c r="F619" s="21">
        <f>'[1]4.ведомства'!G1235</f>
        <v>0</v>
      </c>
      <c r="G619" s="21">
        <f>'[1]4.ведомства'!H1235</f>
        <v>0</v>
      </c>
      <c r="H619" s="21">
        <f>'[1]4.ведомства'!I1235</f>
        <v>0</v>
      </c>
      <c r="I619" s="21">
        <f>'[1]4.ведомства'!J1235</f>
        <v>0</v>
      </c>
      <c r="J619" s="21">
        <f>'[1]4.ведомства'!K1235</f>
        <v>0</v>
      </c>
      <c r="K619" s="21">
        <f>'[1]4.ведомства'!L1235</f>
        <v>0</v>
      </c>
      <c r="L619" s="21">
        <f>'[1]4.ведомства'!M1235</f>
        <v>0</v>
      </c>
      <c r="M619" s="21">
        <f>'[1]4.ведомства'!N1235</f>
        <v>0</v>
      </c>
      <c r="N619" s="21">
        <f>'[1]4.ведомства'!O1235</f>
        <v>0</v>
      </c>
      <c r="O619" s="21">
        <f>'[1]4.ведомства'!P1235</f>
        <v>0</v>
      </c>
      <c r="P619" s="21">
        <f>'[1]4.ведомства'!Q1235</f>
        <v>0</v>
      </c>
      <c r="Q619" s="21">
        <f>'[1]4.ведомства'!R1235</f>
        <v>0</v>
      </c>
      <c r="R619" s="21">
        <f>'[1]4.ведомства'!S1235</f>
        <v>0</v>
      </c>
      <c r="S619" s="21">
        <f>'[1]4.ведомства'!T1235</f>
        <v>0</v>
      </c>
      <c r="T619" s="21">
        <f>'[1]4.ведомства'!U1235</f>
        <v>0</v>
      </c>
      <c r="U619" s="21">
        <f>'[1]4.ведомства'!V1235</f>
        <v>0</v>
      </c>
      <c r="V619" s="21">
        <f>'[1]4.ведомства'!W1235</f>
        <v>0</v>
      </c>
      <c r="W619" s="21">
        <f>'[1]4.ведомства'!X1235</f>
        <v>0</v>
      </c>
      <c r="X619" s="16"/>
    </row>
    <row r="620" spans="1:24" ht="24" customHeight="1" x14ac:dyDescent="0.2">
      <c r="A620" s="22" t="s">
        <v>214</v>
      </c>
      <c r="B620" s="35" t="s">
        <v>118</v>
      </c>
      <c r="C620" s="35" t="s">
        <v>49</v>
      </c>
      <c r="D620" s="19" t="s">
        <v>215</v>
      </c>
      <c r="E620" s="35"/>
      <c r="F620" s="21">
        <f>F621+F622</f>
        <v>0</v>
      </c>
      <c r="G620" s="21">
        <f t="shared" ref="G620:K620" si="431">G621+G622</f>
        <v>0</v>
      </c>
      <c r="H620" s="21">
        <f t="shared" si="431"/>
        <v>0</v>
      </c>
      <c r="I620" s="21">
        <f t="shared" si="431"/>
        <v>0</v>
      </c>
      <c r="J620" s="21">
        <f t="shared" si="431"/>
        <v>0</v>
      </c>
      <c r="K620" s="21">
        <f t="shared" si="431"/>
        <v>0</v>
      </c>
      <c r="L620" s="21">
        <f>L621+L622</f>
        <v>0</v>
      </c>
      <c r="M620" s="21">
        <f t="shared" ref="M620:Q620" si="432">M621+M622</f>
        <v>0</v>
      </c>
      <c r="N620" s="21">
        <f t="shared" si="432"/>
        <v>0</v>
      </c>
      <c r="O620" s="21">
        <f t="shared" si="432"/>
        <v>0</v>
      </c>
      <c r="P620" s="21">
        <f t="shared" si="432"/>
        <v>0</v>
      </c>
      <c r="Q620" s="21">
        <f t="shared" si="432"/>
        <v>0</v>
      </c>
      <c r="R620" s="21">
        <f>R621+R622</f>
        <v>0</v>
      </c>
      <c r="S620" s="21">
        <f t="shared" ref="S620:W620" si="433">S621+S622</f>
        <v>0</v>
      </c>
      <c r="T620" s="21">
        <f t="shared" si="433"/>
        <v>0</v>
      </c>
      <c r="U620" s="21">
        <f t="shared" si="433"/>
        <v>0</v>
      </c>
      <c r="V620" s="21">
        <f t="shared" si="433"/>
        <v>0</v>
      </c>
      <c r="W620" s="21">
        <f t="shared" si="433"/>
        <v>0</v>
      </c>
      <c r="X620" s="16"/>
    </row>
    <row r="621" spans="1:24" ht="24" customHeight="1" x14ac:dyDescent="0.2">
      <c r="A621" s="22" t="s">
        <v>308</v>
      </c>
      <c r="B621" s="35" t="s">
        <v>118</v>
      </c>
      <c r="C621" s="35" t="s">
        <v>49</v>
      </c>
      <c r="D621" s="19" t="s">
        <v>215</v>
      </c>
      <c r="E621" s="35">
        <v>400</v>
      </c>
      <c r="F621" s="21">
        <f>'[1]4.ведомства'!G1237</f>
        <v>0</v>
      </c>
      <c r="G621" s="21">
        <f>'[1]4.ведомства'!H1237</f>
        <v>0</v>
      </c>
      <c r="H621" s="21">
        <f>'[1]4.ведомства'!I1237</f>
        <v>0</v>
      </c>
      <c r="I621" s="21">
        <f>'[1]4.ведомства'!J1237</f>
        <v>0</v>
      </c>
      <c r="J621" s="21">
        <f>'[1]4.ведомства'!K1237</f>
        <v>0</v>
      </c>
      <c r="K621" s="21">
        <f>'[1]4.ведомства'!L1237</f>
        <v>0</v>
      </c>
      <c r="L621" s="21">
        <f>'[1]4.ведомства'!M1237</f>
        <v>0</v>
      </c>
      <c r="M621" s="21">
        <f>'[1]4.ведомства'!N1237</f>
        <v>0</v>
      </c>
      <c r="N621" s="21">
        <f>'[1]4.ведомства'!O1237</f>
        <v>0</v>
      </c>
      <c r="O621" s="21">
        <f>'[1]4.ведомства'!P1237</f>
        <v>0</v>
      </c>
      <c r="P621" s="21">
        <f>'[1]4.ведомства'!Q1237</f>
        <v>0</v>
      </c>
      <c r="Q621" s="21">
        <f>'[1]4.ведомства'!R1237</f>
        <v>0</v>
      </c>
      <c r="R621" s="21">
        <f>'[1]4.ведомства'!S1237</f>
        <v>0</v>
      </c>
      <c r="S621" s="21">
        <f>'[1]4.ведомства'!T1237</f>
        <v>0</v>
      </c>
      <c r="T621" s="21">
        <f>'[1]4.ведомства'!U1237</f>
        <v>0</v>
      </c>
      <c r="U621" s="21">
        <f>'[1]4.ведомства'!V1237</f>
        <v>0</v>
      </c>
      <c r="V621" s="21">
        <f>'[1]4.ведомства'!W1237</f>
        <v>0</v>
      </c>
      <c r="W621" s="21">
        <f>'[1]4.ведомства'!X1237</f>
        <v>0</v>
      </c>
      <c r="X621" s="16"/>
    </row>
    <row r="622" spans="1:24" ht="24" customHeight="1" x14ac:dyDescent="0.2">
      <c r="A622" s="22" t="s">
        <v>148</v>
      </c>
      <c r="B622" s="35" t="s">
        <v>118</v>
      </c>
      <c r="C622" s="35" t="s">
        <v>49</v>
      </c>
      <c r="D622" s="19" t="s">
        <v>215</v>
      </c>
      <c r="E622" s="35">
        <v>600</v>
      </c>
      <c r="F622" s="21">
        <f>'[1]4.ведомства'!G1238</f>
        <v>0</v>
      </c>
      <c r="G622" s="21">
        <f>'[1]4.ведомства'!H1238</f>
        <v>0</v>
      </c>
      <c r="H622" s="21">
        <f>'[1]4.ведомства'!I1238</f>
        <v>0</v>
      </c>
      <c r="I622" s="21">
        <f>'[1]4.ведомства'!J1238</f>
        <v>0</v>
      </c>
      <c r="J622" s="21">
        <f>'[1]4.ведомства'!K1238</f>
        <v>0</v>
      </c>
      <c r="K622" s="21">
        <f>'[1]4.ведомства'!L1238</f>
        <v>0</v>
      </c>
      <c r="L622" s="21">
        <f>'[1]4.ведомства'!M1238</f>
        <v>0</v>
      </c>
      <c r="M622" s="21">
        <f>'[1]4.ведомства'!N1238</f>
        <v>0</v>
      </c>
      <c r="N622" s="21">
        <f>'[1]4.ведомства'!O1238</f>
        <v>0</v>
      </c>
      <c r="O622" s="21">
        <f>'[1]4.ведомства'!P1238</f>
        <v>0</v>
      </c>
      <c r="P622" s="21">
        <f>'[1]4.ведомства'!Q1238</f>
        <v>0</v>
      </c>
      <c r="Q622" s="21">
        <f>'[1]4.ведомства'!R1238</f>
        <v>0</v>
      </c>
      <c r="R622" s="21">
        <f>'[1]4.ведомства'!S1238</f>
        <v>0</v>
      </c>
      <c r="S622" s="21">
        <f>'[1]4.ведомства'!T1238</f>
        <v>0</v>
      </c>
      <c r="T622" s="21">
        <f>'[1]4.ведомства'!U1238</f>
        <v>0</v>
      </c>
      <c r="U622" s="21">
        <f>'[1]4.ведомства'!V1238</f>
        <v>0</v>
      </c>
      <c r="V622" s="21">
        <f>'[1]4.ведомства'!W1238</f>
        <v>0</v>
      </c>
      <c r="W622" s="21">
        <f>'[1]4.ведомства'!X1238</f>
        <v>0</v>
      </c>
      <c r="X622" s="16"/>
    </row>
    <row r="623" spans="1:24" ht="24" customHeight="1" x14ac:dyDescent="0.2">
      <c r="A623" s="22" t="s">
        <v>550</v>
      </c>
      <c r="B623" s="19" t="s">
        <v>118</v>
      </c>
      <c r="C623" s="19" t="s">
        <v>118</v>
      </c>
      <c r="D623" s="19"/>
      <c r="E623" s="19"/>
      <c r="F623" s="21">
        <f>F624+F634</f>
        <v>42628323.61999999</v>
      </c>
      <c r="G623" s="21">
        <f t="shared" ref="G623:W623" si="434">G624+G634</f>
        <v>0</v>
      </c>
      <c r="H623" s="21">
        <f t="shared" si="434"/>
        <v>210267.51</v>
      </c>
      <c r="I623" s="21">
        <f t="shared" si="434"/>
        <v>0</v>
      </c>
      <c r="J623" s="21">
        <f t="shared" si="434"/>
        <v>42838591.129999995</v>
      </c>
      <c r="K623" s="21">
        <f t="shared" si="434"/>
        <v>0</v>
      </c>
      <c r="L623" s="21">
        <f t="shared" si="434"/>
        <v>40731918.410000004</v>
      </c>
      <c r="M623" s="21">
        <f t="shared" si="434"/>
        <v>0</v>
      </c>
      <c r="N623" s="21">
        <f t="shared" si="434"/>
        <v>0</v>
      </c>
      <c r="O623" s="21">
        <f t="shared" si="434"/>
        <v>0</v>
      </c>
      <c r="P623" s="21">
        <f t="shared" si="434"/>
        <v>40731918.410000004</v>
      </c>
      <c r="Q623" s="21">
        <f t="shared" si="434"/>
        <v>0</v>
      </c>
      <c r="R623" s="21">
        <f t="shared" si="434"/>
        <v>41241918.410000004</v>
      </c>
      <c r="S623" s="21">
        <f t="shared" si="434"/>
        <v>0</v>
      </c>
      <c r="T623" s="21">
        <f t="shared" si="434"/>
        <v>0</v>
      </c>
      <c r="U623" s="21">
        <f t="shared" si="434"/>
        <v>0</v>
      </c>
      <c r="V623" s="21">
        <f t="shared" si="434"/>
        <v>41241918.410000004</v>
      </c>
      <c r="W623" s="21">
        <f t="shared" si="434"/>
        <v>0</v>
      </c>
      <c r="X623" s="16"/>
    </row>
    <row r="624" spans="1:24" ht="24" customHeight="1" x14ac:dyDescent="0.2">
      <c r="A624" s="30" t="s">
        <v>414</v>
      </c>
      <c r="B624" s="19" t="s">
        <v>118</v>
      </c>
      <c r="C624" s="19" t="s">
        <v>118</v>
      </c>
      <c r="D624" s="19" t="s">
        <v>279</v>
      </c>
      <c r="E624" s="19"/>
      <c r="F624" s="21">
        <f>F625</f>
        <v>42628323.61999999</v>
      </c>
      <c r="G624" s="21">
        <f t="shared" ref="G624:K625" si="435">G625</f>
        <v>0</v>
      </c>
      <c r="H624" s="21">
        <f t="shared" si="435"/>
        <v>210267.51</v>
      </c>
      <c r="I624" s="21">
        <f t="shared" si="435"/>
        <v>0</v>
      </c>
      <c r="J624" s="21">
        <f t="shared" si="435"/>
        <v>42838591.129999995</v>
      </c>
      <c r="K624" s="21">
        <f t="shared" si="435"/>
        <v>0</v>
      </c>
      <c r="L624" s="21">
        <f>L625</f>
        <v>40731918.410000004</v>
      </c>
      <c r="M624" s="21">
        <f t="shared" ref="M624:Q625" si="436">M625</f>
        <v>0</v>
      </c>
      <c r="N624" s="21">
        <f t="shared" si="436"/>
        <v>0</v>
      </c>
      <c r="O624" s="21">
        <f t="shared" si="436"/>
        <v>0</v>
      </c>
      <c r="P624" s="21">
        <f t="shared" si="436"/>
        <v>40731918.410000004</v>
      </c>
      <c r="Q624" s="21">
        <f t="shared" si="436"/>
        <v>0</v>
      </c>
      <c r="R624" s="21">
        <f>R625</f>
        <v>41241918.410000004</v>
      </c>
      <c r="S624" s="21">
        <f t="shared" ref="S624:W625" si="437">S625</f>
        <v>0</v>
      </c>
      <c r="T624" s="21">
        <f t="shared" si="437"/>
        <v>0</v>
      </c>
      <c r="U624" s="21">
        <f t="shared" si="437"/>
        <v>0</v>
      </c>
      <c r="V624" s="21">
        <f t="shared" si="437"/>
        <v>41241918.410000004</v>
      </c>
      <c r="W624" s="21">
        <f t="shared" si="437"/>
        <v>0</v>
      </c>
      <c r="X624" s="16"/>
    </row>
    <row r="625" spans="1:24" ht="24" customHeight="1" x14ac:dyDescent="0.2">
      <c r="A625" s="30" t="s">
        <v>280</v>
      </c>
      <c r="B625" s="19" t="s">
        <v>118</v>
      </c>
      <c r="C625" s="19" t="s">
        <v>118</v>
      </c>
      <c r="D625" s="19" t="s">
        <v>281</v>
      </c>
      <c r="E625" s="19"/>
      <c r="F625" s="21">
        <f>F626</f>
        <v>42628323.61999999</v>
      </c>
      <c r="G625" s="21">
        <f t="shared" si="435"/>
        <v>0</v>
      </c>
      <c r="H625" s="21">
        <f t="shared" si="435"/>
        <v>210267.51</v>
      </c>
      <c r="I625" s="21">
        <f t="shared" si="435"/>
        <v>0</v>
      </c>
      <c r="J625" s="21">
        <f t="shared" si="435"/>
        <v>42838591.129999995</v>
      </c>
      <c r="K625" s="21">
        <f t="shared" si="435"/>
        <v>0</v>
      </c>
      <c r="L625" s="21">
        <f>L626</f>
        <v>40731918.410000004</v>
      </c>
      <c r="M625" s="21">
        <f t="shared" si="436"/>
        <v>0</v>
      </c>
      <c r="N625" s="21">
        <f t="shared" si="436"/>
        <v>0</v>
      </c>
      <c r="O625" s="21">
        <f t="shared" si="436"/>
        <v>0</v>
      </c>
      <c r="P625" s="21">
        <f t="shared" si="436"/>
        <v>40731918.410000004</v>
      </c>
      <c r="Q625" s="21">
        <f t="shared" si="436"/>
        <v>0</v>
      </c>
      <c r="R625" s="21">
        <f>R626</f>
        <v>41241918.410000004</v>
      </c>
      <c r="S625" s="21">
        <f t="shared" si="437"/>
        <v>0</v>
      </c>
      <c r="T625" s="21">
        <f t="shared" si="437"/>
        <v>0</v>
      </c>
      <c r="U625" s="21">
        <f t="shared" si="437"/>
        <v>0</v>
      </c>
      <c r="V625" s="21">
        <f t="shared" si="437"/>
        <v>41241918.410000004</v>
      </c>
      <c r="W625" s="21">
        <f t="shared" si="437"/>
        <v>0</v>
      </c>
      <c r="X625" s="16"/>
    </row>
    <row r="626" spans="1:24" ht="36" customHeight="1" x14ac:dyDescent="0.2">
      <c r="A626" s="30" t="s">
        <v>551</v>
      </c>
      <c r="B626" s="19" t="s">
        <v>118</v>
      </c>
      <c r="C626" s="19" t="s">
        <v>118</v>
      </c>
      <c r="D626" s="31" t="s">
        <v>552</v>
      </c>
      <c r="E626" s="19"/>
      <c r="F626" s="21">
        <f>F628+F629</f>
        <v>42628323.61999999</v>
      </c>
      <c r="G626" s="21">
        <f t="shared" ref="G626:K626" si="438">G628+G629</f>
        <v>0</v>
      </c>
      <c r="H626" s="21">
        <f t="shared" si="438"/>
        <v>210267.51</v>
      </c>
      <c r="I626" s="21">
        <f t="shared" si="438"/>
        <v>0</v>
      </c>
      <c r="J626" s="21">
        <f t="shared" si="438"/>
        <v>42838591.129999995</v>
      </c>
      <c r="K626" s="21">
        <f t="shared" si="438"/>
        <v>0</v>
      </c>
      <c r="L626" s="21">
        <f>L628+L629</f>
        <v>40731918.410000004</v>
      </c>
      <c r="M626" s="21">
        <f t="shared" ref="M626:Q626" si="439">M628+M629</f>
        <v>0</v>
      </c>
      <c r="N626" s="21">
        <f t="shared" si="439"/>
        <v>0</v>
      </c>
      <c r="O626" s="21">
        <f t="shared" si="439"/>
        <v>0</v>
      </c>
      <c r="P626" s="21">
        <f t="shared" si="439"/>
        <v>40731918.410000004</v>
      </c>
      <c r="Q626" s="21">
        <f t="shared" si="439"/>
        <v>0</v>
      </c>
      <c r="R626" s="21">
        <f>R628+R629</f>
        <v>41241918.410000004</v>
      </c>
      <c r="S626" s="21">
        <f t="shared" ref="S626:W626" si="440">S628+S629</f>
        <v>0</v>
      </c>
      <c r="T626" s="21">
        <f t="shared" si="440"/>
        <v>0</v>
      </c>
      <c r="U626" s="21">
        <f t="shared" si="440"/>
        <v>0</v>
      </c>
      <c r="V626" s="21">
        <f t="shared" si="440"/>
        <v>41241918.410000004</v>
      </c>
      <c r="W626" s="21">
        <f t="shared" si="440"/>
        <v>0</v>
      </c>
      <c r="X626" s="16"/>
    </row>
    <row r="627" spans="1:24" ht="48" customHeight="1" x14ac:dyDescent="0.2">
      <c r="A627" s="30" t="s">
        <v>34</v>
      </c>
      <c r="B627" s="19" t="s">
        <v>118</v>
      </c>
      <c r="C627" s="19" t="s">
        <v>118</v>
      </c>
      <c r="D627" s="31" t="s">
        <v>553</v>
      </c>
      <c r="E627" s="19"/>
      <c r="F627" s="21">
        <f t="shared" ref="F627:W627" si="441">F628</f>
        <v>830106.14</v>
      </c>
      <c r="G627" s="21">
        <f t="shared" si="441"/>
        <v>0</v>
      </c>
      <c r="H627" s="21">
        <f t="shared" si="441"/>
        <v>0</v>
      </c>
      <c r="I627" s="21">
        <f t="shared" si="441"/>
        <v>0</v>
      </c>
      <c r="J627" s="21">
        <f t="shared" si="441"/>
        <v>830106.14</v>
      </c>
      <c r="K627" s="21">
        <f t="shared" si="441"/>
        <v>0</v>
      </c>
      <c r="L627" s="21">
        <f t="shared" si="441"/>
        <v>540000</v>
      </c>
      <c r="M627" s="21">
        <f t="shared" si="441"/>
        <v>0</v>
      </c>
      <c r="N627" s="21">
        <f t="shared" si="441"/>
        <v>0</v>
      </c>
      <c r="O627" s="21">
        <f t="shared" si="441"/>
        <v>0</v>
      </c>
      <c r="P627" s="21">
        <f t="shared" si="441"/>
        <v>540000</v>
      </c>
      <c r="Q627" s="21">
        <f t="shared" si="441"/>
        <v>0</v>
      </c>
      <c r="R627" s="21">
        <f t="shared" si="441"/>
        <v>1050000</v>
      </c>
      <c r="S627" s="21">
        <f t="shared" si="441"/>
        <v>0</v>
      </c>
      <c r="T627" s="21">
        <f t="shared" si="441"/>
        <v>0</v>
      </c>
      <c r="U627" s="21">
        <f t="shared" si="441"/>
        <v>0</v>
      </c>
      <c r="V627" s="21">
        <f t="shared" si="441"/>
        <v>1050000</v>
      </c>
      <c r="W627" s="21">
        <f t="shared" si="441"/>
        <v>0</v>
      </c>
      <c r="X627" s="16"/>
    </row>
    <row r="628" spans="1:24" ht="48" customHeight="1" x14ac:dyDescent="0.2">
      <c r="A628" s="30" t="s">
        <v>30</v>
      </c>
      <c r="B628" s="19" t="s">
        <v>118</v>
      </c>
      <c r="C628" s="19" t="s">
        <v>118</v>
      </c>
      <c r="D628" s="31" t="s">
        <v>553</v>
      </c>
      <c r="E628" s="19" t="s">
        <v>52</v>
      </c>
      <c r="F628" s="21">
        <f>'[1]4.ведомства'!G1244</f>
        <v>830106.14</v>
      </c>
      <c r="G628" s="21">
        <f>'[1]4.ведомства'!H1244</f>
        <v>0</v>
      </c>
      <c r="H628" s="21">
        <f>'[1]4.ведомства'!I1244</f>
        <v>0</v>
      </c>
      <c r="I628" s="21">
        <f>'[1]4.ведомства'!J1244</f>
        <v>0</v>
      </c>
      <c r="J628" s="21">
        <f>'[1]4.ведомства'!K1244</f>
        <v>830106.14</v>
      </c>
      <c r="K628" s="21">
        <f>'[1]4.ведомства'!L1244</f>
        <v>0</v>
      </c>
      <c r="L628" s="21">
        <f>'[1]4.ведомства'!M1244</f>
        <v>540000</v>
      </c>
      <c r="M628" s="21">
        <f>'[1]4.ведомства'!N1244</f>
        <v>0</v>
      </c>
      <c r="N628" s="21">
        <f>'[1]4.ведомства'!O1244</f>
        <v>0</v>
      </c>
      <c r="O628" s="21">
        <f>'[1]4.ведомства'!P1244</f>
        <v>0</v>
      </c>
      <c r="P628" s="21">
        <f>'[1]4.ведомства'!Q1244</f>
        <v>540000</v>
      </c>
      <c r="Q628" s="21">
        <f>'[1]4.ведомства'!R1244</f>
        <v>0</v>
      </c>
      <c r="R628" s="21">
        <f>'[1]4.ведомства'!S1244</f>
        <v>1050000</v>
      </c>
      <c r="S628" s="21">
        <f>'[1]4.ведомства'!T1244</f>
        <v>0</v>
      </c>
      <c r="T628" s="21">
        <f>'[1]4.ведомства'!U1244</f>
        <v>0</v>
      </c>
      <c r="U628" s="21">
        <f>'[1]4.ведомства'!V1244</f>
        <v>0</v>
      </c>
      <c r="V628" s="21">
        <f>'[1]4.ведомства'!W1244</f>
        <v>1050000</v>
      </c>
      <c r="W628" s="21">
        <f>'[1]4.ведомства'!X1244</f>
        <v>0</v>
      </c>
      <c r="X628" s="16"/>
    </row>
    <row r="629" spans="1:24" ht="24" customHeight="1" x14ac:dyDescent="0.2">
      <c r="A629" s="22" t="s">
        <v>168</v>
      </c>
      <c r="B629" s="19" t="s">
        <v>118</v>
      </c>
      <c r="C629" s="19" t="s">
        <v>118</v>
      </c>
      <c r="D629" s="31" t="s">
        <v>554</v>
      </c>
      <c r="E629" s="19"/>
      <c r="F629" s="21">
        <f>SUM(F630:F633)</f>
        <v>41798217.479999989</v>
      </c>
      <c r="G629" s="21">
        <f t="shared" ref="G629:K629" si="442">SUM(G630:G633)</f>
        <v>0</v>
      </c>
      <c r="H629" s="21">
        <f t="shared" si="442"/>
        <v>210267.51</v>
      </c>
      <c r="I629" s="21">
        <f t="shared" si="442"/>
        <v>0</v>
      </c>
      <c r="J629" s="21">
        <f t="shared" si="442"/>
        <v>42008484.989999995</v>
      </c>
      <c r="K629" s="21">
        <f t="shared" si="442"/>
        <v>0</v>
      </c>
      <c r="L629" s="21">
        <f>SUM(L630:L633)</f>
        <v>40191918.410000004</v>
      </c>
      <c r="M629" s="21">
        <f t="shared" ref="M629:Q629" si="443">SUM(M630:M633)</f>
        <v>0</v>
      </c>
      <c r="N629" s="21">
        <f t="shared" si="443"/>
        <v>0</v>
      </c>
      <c r="O629" s="21">
        <f t="shared" si="443"/>
        <v>0</v>
      </c>
      <c r="P629" s="21">
        <f t="shared" si="443"/>
        <v>40191918.410000004</v>
      </c>
      <c r="Q629" s="21">
        <f t="shared" si="443"/>
        <v>0</v>
      </c>
      <c r="R629" s="21">
        <f>SUM(R630:R633)</f>
        <v>40191918.410000004</v>
      </c>
      <c r="S629" s="21">
        <f t="shared" ref="S629:W629" si="444">SUM(S630:S633)</f>
        <v>0</v>
      </c>
      <c r="T629" s="21">
        <f t="shared" si="444"/>
        <v>0</v>
      </c>
      <c r="U629" s="21">
        <f t="shared" si="444"/>
        <v>0</v>
      </c>
      <c r="V629" s="21">
        <f t="shared" si="444"/>
        <v>40191918.410000004</v>
      </c>
      <c r="W629" s="21">
        <f t="shared" si="444"/>
        <v>0</v>
      </c>
      <c r="X629" s="16"/>
    </row>
    <row r="630" spans="1:24" ht="48" customHeight="1" x14ac:dyDescent="0.2">
      <c r="A630" s="30" t="s">
        <v>30</v>
      </c>
      <c r="B630" s="19" t="s">
        <v>118</v>
      </c>
      <c r="C630" s="19" t="s">
        <v>118</v>
      </c>
      <c r="D630" s="31" t="s">
        <v>554</v>
      </c>
      <c r="E630" s="19" t="s">
        <v>52</v>
      </c>
      <c r="F630" s="21">
        <f>'[1]4.ведомства'!G1246</f>
        <v>34665195.559999995</v>
      </c>
      <c r="G630" s="21">
        <f>'[1]4.ведомства'!H1246</f>
        <v>0</v>
      </c>
      <c r="H630" s="21">
        <f>'[1]4.ведомства'!I1246</f>
        <v>0</v>
      </c>
      <c r="I630" s="21">
        <f>'[1]4.ведомства'!J1246</f>
        <v>0</v>
      </c>
      <c r="J630" s="21">
        <f>'[1]4.ведомства'!K1246</f>
        <v>34665195.559999995</v>
      </c>
      <c r="K630" s="21">
        <f>'[1]4.ведомства'!L1246</f>
        <v>0</v>
      </c>
      <c r="L630" s="21">
        <f>'[1]4.ведомства'!M1246</f>
        <v>34665195.560000002</v>
      </c>
      <c r="M630" s="21">
        <f>'[1]4.ведомства'!N1246</f>
        <v>0</v>
      </c>
      <c r="N630" s="21">
        <f>'[1]4.ведомства'!O1246</f>
        <v>0</v>
      </c>
      <c r="O630" s="21">
        <f>'[1]4.ведомства'!P1246</f>
        <v>0</v>
      </c>
      <c r="P630" s="21">
        <f>'[1]4.ведомства'!Q1246</f>
        <v>34665195.560000002</v>
      </c>
      <c r="Q630" s="21">
        <f>'[1]4.ведомства'!R1246</f>
        <v>0</v>
      </c>
      <c r="R630" s="21">
        <f>'[1]4.ведомства'!S1246</f>
        <v>34665195.560000002</v>
      </c>
      <c r="S630" s="21">
        <f>'[1]4.ведомства'!T1246</f>
        <v>0</v>
      </c>
      <c r="T630" s="21">
        <f>'[1]4.ведомства'!U1246</f>
        <v>0</v>
      </c>
      <c r="U630" s="21">
        <f>'[1]4.ведомства'!V1246</f>
        <v>0</v>
      </c>
      <c r="V630" s="21">
        <f>'[1]4.ведомства'!W1246</f>
        <v>34665195.560000002</v>
      </c>
      <c r="W630" s="21">
        <f>'[1]4.ведомства'!X1246</f>
        <v>0</v>
      </c>
      <c r="X630" s="16"/>
    </row>
    <row r="631" spans="1:24" ht="24" customHeight="1" x14ac:dyDescent="0.2">
      <c r="A631" s="30" t="s">
        <v>31</v>
      </c>
      <c r="B631" s="19" t="s">
        <v>118</v>
      </c>
      <c r="C631" s="19" t="s">
        <v>118</v>
      </c>
      <c r="D631" s="31" t="s">
        <v>554</v>
      </c>
      <c r="E631" s="19" t="s">
        <v>55</v>
      </c>
      <c r="F631" s="21">
        <f>'[1]4.ведомства'!G1247</f>
        <v>4193006.6199999996</v>
      </c>
      <c r="G631" s="21">
        <f>'[1]4.ведомства'!H1247</f>
        <v>0</v>
      </c>
      <c r="H631" s="21">
        <f>'[1]4.ведомства'!I1247</f>
        <v>110267.51</v>
      </c>
      <c r="I631" s="21">
        <f>'[1]4.ведомства'!J1247</f>
        <v>0</v>
      </c>
      <c r="J631" s="21">
        <f>'[1]4.ведомства'!K1247</f>
        <v>4303274.13</v>
      </c>
      <c r="K631" s="21">
        <f>'[1]4.ведомства'!L1247</f>
        <v>0</v>
      </c>
      <c r="L631" s="21">
        <f>'[1]4.ведомства'!M1247</f>
        <v>3062802.85</v>
      </c>
      <c r="M631" s="21">
        <f>'[1]4.ведомства'!N1247</f>
        <v>0</v>
      </c>
      <c r="N631" s="21">
        <f>'[1]4.ведомства'!O1247</f>
        <v>0</v>
      </c>
      <c r="O631" s="21">
        <f>'[1]4.ведомства'!P1247</f>
        <v>0</v>
      </c>
      <c r="P631" s="21">
        <f>'[1]4.ведомства'!Q1247</f>
        <v>3062802.85</v>
      </c>
      <c r="Q631" s="21">
        <f>'[1]4.ведомства'!R1247</f>
        <v>0</v>
      </c>
      <c r="R631" s="21">
        <f>'[1]4.ведомства'!S1247</f>
        <v>3062802.85</v>
      </c>
      <c r="S631" s="21">
        <f>'[1]4.ведомства'!T1247</f>
        <v>0</v>
      </c>
      <c r="T631" s="21">
        <f>'[1]4.ведомства'!U1247</f>
        <v>0</v>
      </c>
      <c r="U631" s="21">
        <f>'[1]4.ведомства'!V1247</f>
        <v>0</v>
      </c>
      <c r="V631" s="21">
        <f>'[1]4.ведомства'!W1247</f>
        <v>3062802.85</v>
      </c>
      <c r="W631" s="21">
        <f>'[1]4.ведомства'!X1247</f>
        <v>0</v>
      </c>
      <c r="X631" s="16"/>
    </row>
    <row r="632" spans="1:24" ht="12" customHeight="1" x14ac:dyDescent="0.2">
      <c r="A632" s="23" t="s">
        <v>111</v>
      </c>
      <c r="B632" s="31" t="s">
        <v>118</v>
      </c>
      <c r="C632" s="19" t="s">
        <v>118</v>
      </c>
      <c r="D632" s="31" t="s">
        <v>554</v>
      </c>
      <c r="E632" s="19" t="s">
        <v>421</v>
      </c>
      <c r="F632" s="21">
        <f>'[1]4.ведомства'!G1248</f>
        <v>0</v>
      </c>
      <c r="G632" s="21">
        <f>'[1]4.ведомства'!H1248</f>
        <v>0</v>
      </c>
      <c r="H632" s="21">
        <f>'[1]4.ведомства'!I1248</f>
        <v>0</v>
      </c>
      <c r="I632" s="21">
        <f>'[1]4.ведомства'!J1248</f>
        <v>0</v>
      </c>
      <c r="J632" s="21">
        <f>'[1]4.ведомства'!K1248</f>
        <v>0</v>
      </c>
      <c r="K632" s="21">
        <f>'[1]4.ведомства'!L1248</f>
        <v>0</v>
      </c>
      <c r="L632" s="21">
        <f>'[1]4.ведомства'!M1248</f>
        <v>0</v>
      </c>
      <c r="M632" s="21">
        <f>'[1]4.ведомства'!N1248</f>
        <v>0</v>
      </c>
      <c r="N632" s="21">
        <f>'[1]4.ведомства'!O1248</f>
        <v>0</v>
      </c>
      <c r="O632" s="21">
        <f>'[1]4.ведомства'!P1248</f>
        <v>0</v>
      </c>
      <c r="P632" s="21">
        <f>'[1]4.ведомства'!Q1248</f>
        <v>0</v>
      </c>
      <c r="Q632" s="21">
        <f>'[1]4.ведомства'!R1248</f>
        <v>0</v>
      </c>
      <c r="R632" s="21">
        <f>'[1]4.ведомства'!S1248</f>
        <v>0</v>
      </c>
      <c r="S632" s="21">
        <f>'[1]4.ведомства'!T1248</f>
        <v>0</v>
      </c>
      <c r="T632" s="21">
        <f>'[1]4.ведомства'!U1248</f>
        <v>0</v>
      </c>
      <c r="U632" s="21">
        <f>'[1]4.ведомства'!V1248</f>
        <v>0</v>
      </c>
      <c r="V632" s="21">
        <f>'[1]4.ведомства'!W1248</f>
        <v>0</v>
      </c>
      <c r="W632" s="21">
        <f>'[1]4.ведомства'!X1248</f>
        <v>0</v>
      </c>
      <c r="X632" s="16"/>
    </row>
    <row r="633" spans="1:24" ht="12" customHeight="1" x14ac:dyDescent="0.2">
      <c r="A633" s="30" t="s">
        <v>60</v>
      </c>
      <c r="B633" s="19" t="s">
        <v>118</v>
      </c>
      <c r="C633" s="19" t="s">
        <v>118</v>
      </c>
      <c r="D633" s="31" t="s">
        <v>554</v>
      </c>
      <c r="E633" s="19" t="s">
        <v>288</v>
      </c>
      <c r="F633" s="21">
        <f>'[1]4.ведомства'!G1249</f>
        <v>2940015.3</v>
      </c>
      <c r="G633" s="21">
        <f>'[1]4.ведомства'!H1249</f>
        <v>0</v>
      </c>
      <c r="H633" s="21">
        <f>'[1]4.ведомства'!I1249</f>
        <v>100000</v>
      </c>
      <c r="I633" s="21">
        <f>'[1]4.ведомства'!J1249</f>
        <v>0</v>
      </c>
      <c r="J633" s="21">
        <f>'[1]4.ведомства'!K1249</f>
        <v>3040015.3</v>
      </c>
      <c r="K633" s="21">
        <f>'[1]4.ведомства'!L1249</f>
        <v>0</v>
      </c>
      <c r="L633" s="21">
        <f>'[1]4.ведомства'!M1249</f>
        <v>2463920</v>
      </c>
      <c r="M633" s="21">
        <f>'[1]4.ведомства'!N1249</f>
        <v>0</v>
      </c>
      <c r="N633" s="21">
        <f>'[1]4.ведомства'!O1249</f>
        <v>0</v>
      </c>
      <c r="O633" s="21">
        <f>'[1]4.ведомства'!P1249</f>
        <v>0</v>
      </c>
      <c r="P633" s="21">
        <f>'[1]4.ведомства'!Q1249</f>
        <v>2463920</v>
      </c>
      <c r="Q633" s="21">
        <f>'[1]4.ведомства'!R1249</f>
        <v>0</v>
      </c>
      <c r="R633" s="21">
        <f>'[1]4.ведомства'!S1249</f>
        <v>2463920</v>
      </c>
      <c r="S633" s="21">
        <f>'[1]4.ведомства'!T1249</f>
        <v>0</v>
      </c>
      <c r="T633" s="21">
        <f>'[1]4.ведомства'!U1249</f>
        <v>0</v>
      </c>
      <c r="U633" s="21">
        <f>'[1]4.ведомства'!V1249</f>
        <v>0</v>
      </c>
      <c r="V633" s="21">
        <f>'[1]4.ведомства'!W1249</f>
        <v>2463920</v>
      </c>
      <c r="W633" s="21">
        <f>'[1]4.ведомства'!X1249</f>
        <v>0</v>
      </c>
      <c r="X633" s="16"/>
    </row>
    <row r="634" spans="1:24" ht="12" customHeight="1" x14ac:dyDescent="0.2">
      <c r="A634" s="22" t="s">
        <v>36</v>
      </c>
      <c r="B634" s="19" t="s">
        <v>118</v>
      </c>
      <c r="C634" s="19" t="s">
        <v>118</v>
      </c>
      <c r="D634" s="19" t="s">
        <v>37</v>
      </c>
      <c r="E634" s="20"/>
      <c r="F634" s="21">
        <f>F635+F638</f>
        <v>0</v>
      </c>
      <c r="G634" s="21">
        <f t="shared" ref="G634:W634" si="445">G635+G638</f>
        <v>0</v>
      </c>
      <c r="H634" s="21">
        <f t="shared" si="445"/>
        <v>0</v>
      </c>
      <c r="I634" s="21">
        <f t="shared" si="445"/>
        <v>0</v>
      </c>
      <c r="J634" s="21">
        <f t="shared" si="445"/>
        <v>0</v>
      </c>
      <c r="K634" s="21">
        <f t="shared" si="445"/>
        <v>0</v>
      </c>
      <c r="L634" s="21">
        <f t="shared" si="445"/>
        <v>0</v>
      </c>
      <c r="M634" s="21">
        <f t="shared" si="445"/>
        <v>0</v>
      </c>
      <c r="N634" s="21">
        <f t="shared" si="445"/>
        <v>0</v>
      </c>
      <c r="O634" s="21">
        <f t="shared" si="445"/>
        <v>0</v>
      </c>
      <c r="P634" s="21">
        <f t="shared" si="445"/>
        <v>0</v>
      </c>
      <c r="Q634" s="21">
        <f t="shared" si="445"/>
        <v>0</v>
      </c>
      <c r="R634" s="21">
        <f t="shared" si="445"/>
        <v>0</v>
      </c>
      <c r="S634" s="21">
        <f t="shared" si="445"/>
        <v>0</v>
      </c>
      <c r="T634" s="21">
        <f t="shared" si="445"/>
        <v>0</v>
      </c>
      <c r="U634" s="21">
        <f t="shared" si="445"/>
        <v>0</v>
      </c>
      <c r="V634" s="21">
        <f t="shared" si="445"/>
        <v>0</v>
      </c>
      <c r="W634" s="21">
        <f t="shared" si="445"/>
        <v>0</v>
      </c>
      <c r="X634" s="16"/>
    </row>
    <row r="635" spans="1:24" ht="24" customHeight="1" x14ac:dyDescent="0.2">
      <c r="A635" s="24" t="s">
        <v>38</v>
      </c>
      <c r="B635" s="19" t="s">
        <v>118</v>
      </c>
      <c r="C635" s="19" t="s">
        <v>118</v>
      </c>
      <c r="D635" s="19" t="s">
        <v>39</v>
      </c>
      <c r="E635" s="20"/>
      <c r="F635" s="21">
        <f>F636</f>
        <v>0</v>
      </c>
      <c r="G635" s="21">
        <f t="shared" ref="G635:W636" si="446">G636</f>
        <v>0</v>
      </c>
      <c r="H635" s="21">
        <f t="shared" si="446"/>
        <v>0</v>
      </c>
      <c r="I635" s="21">
        <f t="shared" si="446"/>
        <v>0</v>
      </c>
      <c r="J635" s="21">
        <f t="shared" si="446"/>
        <v>0</v>
      </c>
      <c r="K635" s="21">
        <f t="shared" si="446"/>
        <v>0</v>
      </c>
      <c r="L635" s="21">
        <f t="shared" si="446"/>
        <v>0</v>
      </c>
      <c r="M635" s="21">
        <f t="shared" si="446"/>
        <v>0</v>
      </c>
      <c r="N635" s="21">
        <f t="shared" si="446"/>
        <v>0</v>
      </c>
      <c r="O635" s="21">
        <f t="shared" si="446"/>
        <v>0</v>
      </c>
      <c r="P635" s="21">
        <f t="shared" si="446"/>
        <v>0</v>
      </c>
      <c r="Q635" s="21">
        <f t="shared" si="446"/>
        <v>0</v>
      </c>
      <c r="R635" s="21">
        <f t="shared" si="446"/>
        <v>0</v>
      </c>
      <c r="S635" s="21">
        <f t="shared" si="446"/>
        <v>0</v>
      </c>
      <c r="T635" s="21">
        <f t="shared" si="446"/>
        <v>0</v>
      </c>
      <c r="U635" s="21">
        <f t="shared" si="446"/>
        <v>0</v>
      </c>
      <c r="V635" s="21">
        <f t="shared" si="446"/>
        <v>0</v>
      </c>
      <c r="W635" s="21">
        <f t="shared" si="446"/>
        <v>0</v>
      </c>
      <c r="X635" s="16"/>
    </row>
    <row r="636" spans="1:24" ht="48" customHeight="1" x14ac:dyDescent="0.2">
      <c r="A636" s="22" t="s">
        <v>555</v>
      </c>
      <c r="B636" s="19" t="s">
        <v>118</v>
      </c>
      <c r="C636" s="19" t="s">
        <v>118</v>
      </c>
      <c r="D636" s="19" t="s">
        <v>556</v>
      </c>
      <c r="E636" s="20"/>
      <c r="F636" s="21">
        <f>F637</f>
        <v>0</v>
      </c>
      <c r="G636" s="21">
        <f t="shared" si="446"/>
        <v>0</v>
      </c>
      <c r="H636" s="21">
        <f t="shared" si="446"/>
        <v>0</v>
      </c>
      <c r="I636" s="21">
        <f t="shared" si="446"/>
        <v>0</v>
      </c>
      <c r="J636" s="21">
        <f t="shared" si="446"/>
        <v>0</v>
      </c>
      <c r="K636" s="21">
        <f t="shared" si="446"/>
        <v>0</v>
      </c>
      <c r="L636" s="21">
        <f t="shared" si="446"/>
        <v>0</v>
      </c>
      <c r="M636" s="21">
        <f t="shared" si="446"/>
        <v>0</v>
      </c>
      <c r="N636" s="21">
        <f t="shared" si="446"/>
        <v>0</v>
      </c>
      <c r="O636" s="21">
        <f t="shared" si="446"/>
        <v>0</v>
      </c>
      <c r="P636" s="21">
        <f t="shared" si="446"/>
        <v>0</v>
      </c>
      <c r="Q636" s="21">
        <f t="shared" si="446"/>
        <v>0</v>
      </c>
      <c r="R636" s="21">
        <f t="shared" si="446"/>
        <v>0</v>
      </c>
      <c r="S636" s="21">
        <f t="shared" si="446"/>
        <v>0</v>
      </c>
      <c r="T636" s="21">
        <f t="shared" si="446"/>
        <v>0</v>
      </c>
      <c r="U636" s="21">
        <f t="shared" si="446"/>
        <v>0</v>
      </c>
      <c r="V636" s="21">
        <f t="shared" si="446"/>
        <v>0</v>
      </c>
      <c r="W636" s="21">
        <f t="shared" si="446"/>
        <v>0</v>
      </c>
      <c r="X636" s="16"/>
    </row>
    <row r="637" spans="1:24" ht="24" customHeight="1" x14ac:dyDescent="0.2">
      <c r="A637" s="30" t="s">
        <v>31</v>
      </c>
      <c r="B637" s="19" t="s">
        <v>118</v>
      </c>
      <c r="C637" s="19" t="s">
        <v>118</v>
      </c>
      <c r="D637" s="19" t="s">
        <v>556</v>
      </c>
      <c r="E637" s="20">
        <v>200</v>
      </c>
      <c r="F637" s="21">
        <f>'[1]4.ведомства'!G196</f>
        <v>0</v>
      </c>
      <c r="G637" s="21">
        <f>'[1]4.ведомства'!H196</f>
        <v>0</v>
      </c>
      <c r="H637" s="21">
        <f>'[1]4.ведомства'!I196</f>
        <v>0</v>
      </c>
      <c r="I637" s="21">
        <f>'[1]4.ведомства'!J196</f>
        <v>0</v>
      </c>
      <c r="J637" s="21">
        <f>'[1]4.ведомства'!K196</f>
        <v>0</v>
      </c>
      <c r="K637" s="21">
        <f>'[1]4.ведомства'!L196</f>
        <v>0</v>
      </c>
      <c r="L637" s="21">
        <f>'[1]4.ведомства'!M196</f>
        <v>0</v>
      </c>
      <c r="M637" s="21">
        <f>'[1]4.ведомства'!N196</f>
        <v>0</v>
      </c>
      <c r="N637" s="21">
        <f>'[1]4.ведомства'!O196</f>
        <v>0</v>
      </c>
      <c r="O637" s="21">
        <f>'[1]4.ведомства'!P196</f>
        <v>0</v>
      </c>
      <c r="P637" s="21">
        <f>'[1]4.ведомства'!Q196</f>
        <v>0</v>
      </c>
      <c r="Q637" s="21">
        <f>'[1]4.ведомства'!R196</f>
        <v>0</v>
      </c>
      <c r="R637" s="21">
        <f>'[1]4.ведомства'!S196</f>
        <v>0</v>
      </c>
      <c r="S637" s="21">
        <f>'[1]4.ведомства'!T196</f>
        <v>0</v>
      </c>
      <c r="T637" s="21">
        <f>'[1]4.ведомства'!U196</f>
        <v>0</v>
      </c>
      <c r="U637" s="21">
        <f>'[1]4.ведомства'!V196</f>
        <v>0</v>
      </c>
      <c r="V637" s="21">
        <f>'[1]4.ведомства'!W196</f>
        <v>0</v>
      </c>
      <c r="W637" s="21">
        <f>'[1]4.ведомства'!X196</f>
        <v>0</v>
      </c>
      <c r="X637" s="16"/>
    </row>
    <row r="638" spans="1:24" ht="24" customHeight="1" x14ac:dyDescent="0.2">
      <c r="A638" s="23" t="s">
        <v>206</v>
      </c>
      <c r="B638" s="31" t="s">
        <v>118</v>
      </c>
      <c r="C638" s="19" t="s">
        <v>118</v>
      </c>
      <c r="D638" s="19" t="s">
        <v>207</v>
      </c>
      <c r="E638" s="20"/>
      <c r="F638" s="21">
        <f>F641+F639</f>
        <v>0</v>
      </c>
      <c r="G638" s="21">
        <f t="shared" ref="G638:W638" si="447">G641+G639</f>
        <v>0</v>
      </c>
      <c r="H638" s="21">
        <f t="shared" si="447"/>
        <v>0</v>
      </c>
      <c r="I638" s="21">
        <f t="shared" si="447"/>
        <v>0</v>
      </c>
      <c r="J638" s="21">
        <f t="shared" si="447"/>
        <v>0</v>
      </c>
      <c r="K638" s="21">
        <f t="shared" si="447"/>
        <v>0</v>
      </c>
      <c r="L638" s="21">
        <f t="shared" si="447"/>
        <v>0</v>
      </c>
      <c r="M638" s="21">
        <f t="shared" si="447"/>
        <v>0</v>
      </c>
      <c r="N638" s="21">
        <f t="shared" si="447"/>
        <v>0</v>
      </c>
      <c r="O638" s="21">
        <f t="shared" si="447"/>
        <v>0</v>
      </c>
      <c r="P638" s="21">
        <f t="shared" si="447"/>
        <v>0</v>
      </c>
      <c r="Q638" s="21">
        <f t="shared" si="447"/>
        <v>0</v>
      </c>
      <c r="R638" s="21">
        <f t="shared" si="447"/>
        <v>0</v>
      </c>
      <c r="S638" s="21">
        <f t="shared" si="447"/>
        <v>0</v>
      </c>
      <c r="T638" s="21">
        <f t="shared" si="447"/>
        <v>0</v>
      </c>
      <c r="U638" s="21">
        <f t="shared" si="447"/>
        <v>0</v>
      </c>
      <c r="V638" s="21">
        <f t="shared" si="447"/>
        <v>0</v>
      </c>
      <c r="W638" s="21">
        <f t="shared" si="447"/>
        <v>0</v>
      </c>
      <c r="X638" s="16"/>
    </row>
    <row r="639" spans="1:24" ht="72" customHeight="1" x14ac:dyDescent="0.2">
      <c r="A639" s="22" t="s">
        <v>46</v>
      </c>
      <c r="B639" s="31" t="s">
        <v>118</v>
      </c>
      <c r="C639" s="19" t="s">
        <v>118</v>
      </c>
      <c r="D639" s="19" t="s">
        <v>208</v>
      </c>
      <c r="E639" s="20"/>
      <c r="F639" s="21">
        <f>F640</f>
        <v>0</v>
      </c>
      <c r="G639" s="21">
        <f t="shared" ref="G639:W639" si="448">G640</f>
        <v>0</v>
      </c>
      <c r="H639" s="21">
        <f t="shared" si="448"/>
        <v>0</v>
      </c>
      <c r="I639" s="21">
        <f t="shared" si="448"/>
        <v>0</v>
      </c>
      <c r="J639" s="21">
        <f t="shared" si="448"/>
        <v>0</v>
      </c>
      <c r="K639" s="21">
        <f t="shared" si="448"/>
        <v>0</v>
      </c>
      <c r="L639" s="21">
        <f t="shared" si="448"/>
        <v>0</v>
      </c>
      <c r="M639" s="21">
        <f t="shared" si="448"/>
        <v>0</v>
      </c>
      <c r="N639" s="21">
        <f t="shared" si="448"/>
        <v>0</v>
      </c>
      <c r="O639" s="21">
        <f t="shared" si="448"/>
        <v>0</v>
      </c>
      <c r="P639" s="21">
        <f t="shared" si="448"/>
        <v>0</v>
      </c>
      <c r="Q639" s="21">
        <f t="shared" si="448"/>
        <v>0</v>
      </c>
      <c r="R639" s="21">
        <f t="shared" si="448"/>
        <v>0</v>
      </c>
      <c r="S639" s="21">
        <f t="shared" si="448"/>
        <v>0</v>
      </c>
      <c r="T639" s="21">
        <f t="shared" si="448"/>
        <v>0</v>
      </c>
      <c r="U639" s="21">
        <f t="shared" si="448"/>
        <v>0</v>
      </c>
      <c r="V639" s="21">
        <f t="shared" si="448"/>
        <v>0</v>
      </c>
      <c r="W639" s="21">
        <f t="shared" si="448"/>
        <v>0</v>
      </c>
      <c r="X639" s="16"/>
    </row>
    <row r="640" spans="1:24" ht="48" customHeight="1" x14ac:dyDescent="0.2">
      <c r="A640" s="22" t="s">
        <v>30</v>
      </c>
      <c r="B640" s="31" t="s">
        <v>118</v>
      </c>
      <c r="C640" s="19" t="s">
        <v>118</v>
      </c>
      <c r="D640" s="19" t="s">
        <v>208</v>
      </c>
      <c r="E640" s="20">
        <v>100</v>
      </c>
      <c r="F640" s="21">
        <f>'[1]4.ведомства'!G1253</f>
        <v>0</v>
      </c>
      <c r="G640" s="21">
        <f>'[1]4.ведомства'!H1253</f>
        <v>0</v>
      </c>
      <c r="H640" s="21">
        <f>'[1]4.ведомства'!I1253</f>
        <v>0</v>
      </c>
      <c r="I640" s="21">
        <f>'[1]4.ведомства'!J1253</f>
        <v>0</v>
      </c>
      <c r="J640" s="21">
        <f>'[1]4.ведомства'!K1253</f>
        <v>0</v>
      </c>
      <c r="K640" s="21">
        <f>'[1]4.ведомства'!L1253</f>
        <v>0</v>
      </c>
      <c r="L640" s="21">
        <f>'[1]4.ведомства'!M1253</f>
        <v>0</v>
      </c>
      <c r="M640" s="21">
        <f>'[1]4.ведомства'!N1253</f>
        <v>0</v>
      </c>
      <c r="N640" s="21">
        <f>'[1]4.ведомства'!O1253</f>
        <v>0</v>
      </c>
      <c r="O640" s="21">
        <f>'[1]4.ведомства'!P1253</f>
        <v>0</v>
      </c>
      <c r="P640" s="21">
        <f>'[1]4.ведомства'!Q1253</f>
        <v>0</v>
      </c>
      <c r="Q640" s="21">
        <f>'[1]4.ведомства'!R1253</f>
        <v>0</v>
      </c>
      <c r="R640" s="21">
        <f>'[1]4.ведомства'!S1253</f>
        <v>0</v>
      </c>
      <c r="S640" s="21">
        <f>'[1]4.ведомства'!T1253</f>
        <v>0</v>
      </c>
      <c r="T640" s="21">
        <f>'[1]4.ведомства'!U1253</f>
        <v>0</v>
      </c>
      <c r="U640" s="21">
        <f>'[1]4.ведомства'!V1253</f>
        <v>0</v>
      </c>
      <c r="V640" s="21">
        <f>'[1]4.ведомства'!W1253</f>
        <v>0</v>
      </c>
      <c r="W640" s="21">
        <f>'[1]4.ведомства'!X1253</f>
        <v>0</v>
      </c>
      <c r="X640" s="16"/>
    </row>
    <row r="641" spans="1:24" ht="24" customHeight="1" x14ac:dyDescent="0.2">
      <c r="A641" s="33" t="s">
        <v>200</v>
      </c>
      <c r="B641" s="31" t="s">
        <v>118</v>
      </c>
      <c r="C641" s="19" t="s">
        <v>118</v>
      </c>
      <c r="D641" s="19" t="s">
        <v>209</v>
      </c>
      <c r="E641" s="20"/>
      <c r="F641" s="21">
        <f>F642+F643</f>
        <v>0</v>
      </c>
      <c r="G641" s="21">
        <f t="shared" ref="G641:W641" si="449">G642+G643</f>
        <v>0</v>
      </c>
      <c r="H641" s="21">
        <f t="shared" si="449"/>
        <v>0</v>
      </c>
      <c r="I641" s="21">
        <f t="shared" si="449"/>
        <v>0</v>
      </c>
      <c r="J641" s="21">
        <f t="shared" si="449"/>
        <v>0</v>
      </c>
      <c r="K641" s="21">
        <f t="shared" si="449"/>
        <v>0</v>
      </c>
      <c r="L641" s="21">
        <f t="shared" si="449"/>
        <v>0</v>
      </c>
      <c r="M641" s="21">
        <f t="shared" si="449"/>
        <v>0</v>
      </c>
      <c r="N641" s="21">
        <f t="shared" si="449"/>
        <v>0</v>
      </c>
      <c r="O641" s="21">
        <f t="shared" si="449"/>
        <v>0</v>
      </c>
      <c r="P641" s="21">
        <f t="shared" si="449"/>
        <v>0</v>
      </c>
      <c r="Q641" s="21">
        <f t="shared" si="449"/>
        <v>0</v>
      </c>
      <c r="R641" s="21">
        <f t="shared" si="449"/>
        <v>0</v>
      </c>
      <c r="S641" s="21">
        <f t="shared" si="449"/>
        <v>0</v>
      </c>
      <c r="T641" s="21">
        <f t="shared" si="449"/>
        <v>0</v>
      </c>
      <c r="U641" s="21">
        <f t="shared" si="449"/>
        <v>0</v>
      </c>
      <c r="V641" s="21">
        <f t="shared" si="449"/>
        <v>0</v>
      </c>
      <c r="W641" s="21">
        <f t="shared" si="449"/>
        <v>0</v>
      </c>
      <c r="X641" s="16"/>
    </row>
    <row r="642" spans="1:24" ht="24" customHeight="1" x14ac:dyDescent="0.2">
      <c r="A642" s="30" t="s">
        <v>31</v>
      </c>
      <c r="B642" s="31" t="s">
        <v>118</v>
      </c>
      <c r="C642" s="19" t="s">
        <v>118</v>
      </c>
      <c r="D642" s="19" t="s">
        <v>209</v>
      </c>
      <c r="E642" s="20">
        <v>200</v>
      </c>
      <c r="F642" s="21">
        <f>'[1]4.ведомства'!G1255</f>
        <v>0</v>
      </c>
      <c r="G642" s="21">
        <f>'[1]4.ведомства'!H1255</f>
        <v>0</v>
      </c>
      <c r="H642" s="21">
        <f>'[1]4.ведомства'!I1255</f>
        <v>0</v>
      </c>
      <c r="I642" s="21">
        <f>'[1]4.ведомства'!J1255</f>
        <v>0</v>
      </c>
      <c r="J642" s="21">
        <f>'[1]4.ведомства'!K1255</f>
        <v>0</v>
      </c>
      <c r="K642" s="21">
        <f>'[1]4.ведомства'!L1255</f>
        <v>0</v>
      </c>
      <c r="L642" s="21">
        <f>'[1]4.ведомства'!M1255</f>
        <v>0</v>
      </c>
      <c r="M642" s="21">
        <f>'[1]4.ведомства'!N1255</f>
        <v>0</v>
      </c>
      <c r="N642" s="21">
        <f>'[1]4.ведомства'!O1255</f>
        <v>0</v>
      </c>
      <c r="O642" s="21">
        <f>'[1]4.ведомства'!P1255</f>
        <v>0</v>
      </c>
      <c r="P642" s="21">
        <f>'[1]4.ведомства'!Q1255</f>
        <v>0</v>
      </c>
      <c r="Q642" s="21">
        <f>'[1]4.ведомства'!R1255</f>
        <v>0</v>
      </c>
      <c r="R642" s="21">
        <f>'[1]4.ведомства'!S1255</f>
        <v>0</v>
      </c>
      <c r="S642" s="21">
        <f>'[1]4.ведомства'!T1255</f>
        <v>0</v>
      </c>
      <c r="T642" s="21">
        <f>'[1]4.ведомства'!U1255</f>
        <v>0</v>
      </c>
      <c r="U642" s="21">
        <f>'[1]4.ведомства'!V1255</f>
        <v>0</v>
      </c>
      <c r="V642" s="21">
        <f>'[1]4.ведомства'!W1255</f>
        <v>0</v>
      </c>
      <c r="W642" s="21">
        <f>'[1]4.ведомства'!X1255</f>
        <v>0</v>
      </c>
      <c r="X642" s="16"/>
    </row>
    <row r="643" spans="1:24" ht="12" customHeight="1" x14ac:dyDescent="0.2">
      <c r="A643" s="22" t="s">
        <v>60</v>
      </c>
      <c r="B643" s="19" t="s">
        <v>118</v>
      </c>
      <c r="C643" s="19" t="s">
        <v>118</v>
      </c>
      <c r="D643" s="19" t="s">
        <v>209</v>
      </c>
      <c r="E643" s="20">
        <v>800</v>
      </c>
      <c r="F643" s="21">
        <f>'[1]4.ведомства'!G1256</f>
        <v>0</v>
      </c>
      <c r="G643" s="21">
        <f>'[1]4.ведомства'!H1256</f>
        <v>0</v>
      </c>
      <c r="H643" s="21">
        <f>'[1]4.ведомства'!I1256</f>
        <v>0</v>
      </c>
      <c r="I643" s="21">
        <f>'[1]4.ведомства'!J1256</f>
        <v>0</v>
      </c>
      <c r="J643" s="21">
        <f>'[1]4.ведомства'!K1256</f>
        <v>0</v>
      </c>
      <c r="K643" s="21">
        <f>'[1]4.ведомства'!L1256</f>
        <v>0</v>
      </c>
      <c r="L643" s="21">
        <f>'[1]4.ведомства'!M1256</f>
        <v>0</v>
      </c>
      <c r="M643" s="21">
        <f>'[1]4.ведомства'!N1256</f>
        <v>0</v>
      </c>
      <c r="N643" s="21">
        <f>'[1]4.ведомства'!O1256</f>
        <v>0</v>
      </c>
      <c r="O643" s="21">
        <f>'[1]4.ведомства'!P1256</f>
        <v>0</v>
      </c>
      <c r="P643" s="21">
        <f>'[1]4.ведомства'!Q1256</f>
        <v>0</v>
      </c>
      <c r="Q643" s="21">
        <f>'[1]4.ведомства'!R1256</f>
        <v>0</v>
      </c>
      <c r="R643" s="21">
        <f>'[1]4.ведомства'!S1256</f>
        <v>0</v>
      </c>
      <c r="S643" s="21">
        <f>'[1]4.ведомства'!T1256</f>
        <v>0</v>
      </c>
      <c r="T643" s="21">
        <f>'[1]4.ведомства'!U1256</f>
        <v>0</v>
      </c>
      <c r="U643" s="21">
        <f>'[1]4.ведомства'!V1256</f>
        <v>0</v>
      </c>
      <c r="V643" s="21">
        <f>'[1]4.ведомства'!W1256</f>
        <v>0</v>
      </c>
      <c r="W643" s="21">
        <f>'[1]4.ведомства'!X1256</f>
        <v>0</v>
      </c>
      <c r="X643" s="16"/>
    </row>
    <row r="644" spans="1:24" s="17" customFormat="1" ht="12" customHeight="1" x14ac:dyDescent="0.2">
      <c r="A644" s="36" t="s">
        <v>557</v>
      </c>
      <c r="B644" s="13" t="s">
        <v>122</v>
      </c>
      <c r="C644" s="13"/>
      <c r="D644" s="13"/>
      <c r="E644" s="14"/>
      <c r="F644" s="15">
        <f>F645</f>
        <v>111874357.16</v>
      </c>
      <c r="G644" s="15">
        <f t="shared" ref="G644:K646" si="450">G645</f>
        <v>0</v>
      </c>
      <c r="H644" s="15">
        <f t="shared" si="450"/>
        <v>3779260.38</v>
      </c>
      <c r="I644" s="15">
        <f t="shared" si="450"/>
        <v>0</v>
      </c>
      <c r="J644" s="15">
        <f t="shared" si="450"/>
        <v>115653617.53999999</v>
      </c>
      <c r="K644" s="15">
        <f t="shared" si="450"/>
        <v>0</v>
      </c>
      <c r="L644" s="15">
        <f>L645</f>
        <v>1286659.28</v>
      </c>
      <c r="M644" s="15">
        <f t="shared" ref="M644:Q646" si="451">M645</f>
        <v>0</v>
      </c>
      <c r="N644" s="15">
        <f t="shared" si="451"/>
        <v>0</v>
      </c>
      <c r="O644" s="15">
        <f t="shared" si="451"/>
        <v>0</v>
      </c>
      <c r="P644" s="15">
        <f t="shared" si="451"/>
        <v>1286659.28</v>
      </c>
      <c r="Q644" s="15">
        <f t="shared" si="451"/>
        <v>0</v>
      </c>
      <c r="R644" s="15">
        <f>R645</f>
        <v>1338036.76</v>
      </c>
      <c r="S644" s="15">
        <f t="shared" ref="S644:W646" si="452">S645</f>
        <v>0</v>
      </c>
      <c r="T644" s="15">
        <f t="shared" si="452"/>
        <v>0</v>
      </c>
      <c r="U644" s="15">
        <f t="shared" si="452"/>
        <v>0</v>
      </c>
      <c r="V644" s="15">
        <f t="shared" si="452"/>
        <v>1338036.76</v>
      </c>
      <c r="W644" s="15">
        <f t="shared" si="452"/>
        <v>0</v>
      </c>
      <c r="X644" s="16"/>
    </row>
    <row r="645" spans="1:24" ht="12" customHeight="1" x14ac:dyDescent="0.2">
      <c r="A645" s="22" t="s">
        <v>558</v>
      </c>
      <c r="B645" s="19" t="s">
        <v>122</v>
      </c>
      <c r="C645" s="19" t="s">
        <v>118</v>
      </c>
      <c r="D645" s="19"/>
      <c r="E645" s="20"/>
      <c r="F645" s="21">
        <f t="shared" ref="F645:W645" si="453">F646+F663</f>
        <v>111874357.16</v>
      </c>
      <c r="G645" s="21">
        <f t="shared" si="453"/>
        <v>0</v>
      </c>
      <c r="H645" s="21">
        <f t="shared" si="453"/>
        <v>3779260.38</v>
      </c>
      <c r="I645" s="21">
        <f t="shared" si="453"/>
        <v>0</v>
      </c>
      <c r="J645" s="21">
        <f t="shared" si="453"/>
        <v>115653617.53999999</v>
      </c>
      <c r="K645" s="21">
        <f t="shared" si="453"/>
        <v>0</v>
      </c>
      <c r="L645" s="21">
        <f t="shared" si="453"/>
        <v>1286659.28</v>
      </c>
      <c r="M645" s="21">
        <f t="shared" si="453"/>
        <v>0</v>
      </c>
      <c r="N645" s="21">
        <f t="shared" si="453"/>
        <v>0</v>
      </c>
      <c r="O645" s="21">
        <f t="shared" si="453"/>
        <v>0</v>
      </c>
      <c r="P645" s="21">
        <f t="shared" si="453"/>
        <v>1286659.28</v>
      </c>
      <c r="Q645" s="21">
        <f t="shared" si="453"/>
        <v>0</v>
      </c>
      <c r="R645" s="21">
        <f t="shared" si="453"/>
        <v>1338036.76</v>
      </c>
      <c r="S645" s="21">
        <f t="shared" si="453"/>
        <v>0</v>
      </c>
      <c r="T645" s="21">
        <f t="shared" si="453"/>
        <v>0</v>
      </c>
      <c r="U645" s="21">
        <f t="shared" si="453"/>
        <v>0</v>
      </c>
      <c r="V645" s="21">
        <f t="shared" si="453"/>
        <v>1338036.76</v>
      </c>
      <c r="W645" s="21">
        <f t="shared" si="453"/>
        <v>0</v>
      </c>
      <c r="X645" s="16"/>
    </row>
    <row r="646" spans="1:24" ht="24" customHeight="1" x14ac:dyDescent="0.2">
      <c r="A646" s="18" t="s">
        <v>559</v>
      </c>
      <c r="B646" s="19" t="s">
        <v>122</v>
      </c>
      <c r="C646" s="19" t="s">
        <v>118</v>
      </c>
      <c r="D646" s="19" t="s">
        <v>141</v>
      </c>
      <c r="E646" s="20"/>
      <c r="F646" s="21">
        <f>F647</f>
        <v>111874357.16</v>
      </c>
      <c r="G646" s="21">
        <f t="shared" si="450"/>
        <v>0</v>
      </c>
      <c r="H646" s="21">
        <f t="shared" si="450"/>
        <v>3779260.38</v>
      </c>
      <c r="I646" s="21">
        <f t="shared" si="450"/>
        <v>0</v>
      </c>
      <c r="J646" s="21">
        <f t="shared" si="450"/>
        <v>115653617.53999999</v>
      </c>
      <c r="K646" s="21">
        <f t="shared" si="450"/>
        <v>0</v>
      </c>
      <c r="L646" s="21">
        <f>L647</f>
        <v>1286659.28</v>
      </c>
      <c r="M646" s="21">
        <f t="shared" si="451"/>
        <v>0</v>
      </c>
      <c r="N646" s="21">
        <f t="shared" si="451"/>
        <v>0</v>
      </c>
      <c r="O646" s="21">
        <f t="shared" si="451"/>
        <v>0</v>
      </c>
      <c r="P646" s="21">
        <f t="shared" si="451"/>
        <v>1286659.28</v>
      </c>
      <c r="Q646" s="21">
        <f t="shared" si="451"/>
        <v>0</v>
      </c>
      <c r="R646" s="21">
        <f>R647</f>
        <v>1338036.76</v>
      </c>
      <c r="S646" s="21">
        <f t="shared" si="452"/>
        <v>0</v>
      </c>
      <c r="T646" s="21">
        <f t="shared" si="452"/>
        <v>0</v>
      </c>
      <c r="U646" s="21">
        <f t="shared" si="452"/>
        <v>0</v>
      </c>
      <c r="V646" s="21">
        <f t="shared" si="452"/>
        <v>1338036.76</v>
      </c>
      <c r="W646" s="21">
        <f t="shared" si="452"/>
        <v>0</v>
      </c>
      <c r="X646" s="16"/>
    </row>
    <row r="647" spans="1:24" ht="24" customHeight="1" x14ac:dyDescent="0.2">
      <c r="A647" s="22" t="s">
        <v>560</v>
      </c>
      <c r="B647" s="19" t="s">
        <v>122</v>
      </c>
      <c r="C647" s="19" t="s">
        <v>118</v>
      </c>
      <c r="D647" s="19" t="s">
        <v>561</v>
      </c>
      <c r="E647" s="20"/>
      <c r="F647" s="21">
        <f>F648+F651+F654+F659</f>
        <v>111874357.16</v>
      </c>
      <c r="G647" s="21">
        <f t="shared" ref="G647:W647" si="454">G648+G651+G654+G659</f>
        <v>0</v>
      </c>
      <c r="H647" s="21">
        <f t="shared" si="454"/>
        <v>3779260.38</v>
      </c>
      <c r="I647" s="21">
        <f t="shared" si="454"/>
        <v>0</v>
      </c>
      <c r="J647" s="21">
        <f t="shared" si="454"/>
        <v>115653617.53999999</v>
      </c>
      <c r="K647" s="21">
        <f t="shared" si="454"/>
        <v>0</v>
      </c>
      <c r="L647" s="21">
        <f t="shared" si="454"/>
        <v>1286659.28</v>
      </c>
      <c r="M647" s="21">
        <f t="shared" si="454"/>
        <v>0</v>
      </c>
      <c r="N647" s="21">
        <f t="shared" si="454"/>
        <v>0</v>
      </c>
      <c r="O647" s="21">
        <f t="shared" si="454"/>
        <v>0</v>
      </c>
      <c r="P647" s="21">
        <f t="shared" si="454"/>
        <v>1286659.28</v>
      </c>
      <c r="Q647" s="21">
        <f t="shared" si="454"/>
        <v>0</v>
      </c>
      <c r="R647" s="21">
        <f t="shared" si="454"/>
        <v>1338036.76</v>
      </c>
      <c r="S647" s="21">
        <f t="shared" si="454"/>
        <v>0</v>
      </c>
      <c r="T647" s="21">
        <f t="shared" si="454"/>
        <v>0</v>
      </c>
      <c r="U647" s="21">
        <f t="shared" si="454"/>
        <v>0</v>
      </c>
      <c r="V647" s="21">
        <f t="shared" si="454"/>
        <v>1338036.76</v>
      </c>
      <c r="W647" s="21">
        <f t="shared" si="454"/>
        <v>0</v>
      </c>
      <c r="X647" s="16"/>
    </row>
    <row r="648" spans="1:24" ht="48" customHeight="1" x14ac:dyDescent="0.2">
      <c r="A648" s="22" t="s">
        <v>562</v>
      </c>
      <c r="B648" s="19" t="s">
        <v>122</v>
      </c>
      <c r="C648" s="19" t="s">
        <v>118</v>
      </c>
      <c r="D648" s="19" t="s">
        <v>563</v>
      </c>
      <c r="E648" s="20"/>
      <c r="F648" s="21">
        <f t="shared" ref="F648:U649" si="455">F649</f>
        <v>0</v>
      </c>
      <c r="G648" s="21">
        <f t="shared" si="455"/>
        <v>0</v>
      </c>
      <c r="H648" s="21">
        <f t="shared" si="455"/>
        <v>0</v>
      </c>
      <c r="I648" s="21">
        <f t="shared" si="455"/>
        <v>0</v>
      </c>
      <c r="J648" s="21">
        <f t="shared" si="455"/>
        <v>0</v>
      </c>
      <c r="K648" s="21">
        <f t="shared" si="455"/>
        <v>0</v>
      </c>
      <c r="L648" s="21">
        <f t="shared" si="455"/>
        <v>0</v>
      </c>
      <c r="M648" s="21">
        <f t="shared" si="455"/>
        <v>0</v>
      </c>
      <c r="N648" s="21">
        <f t="shared" si="455"/>
        <v>0</v>
      </c>
      <c r="O648" s="21">
        <f t="shared" si="455"/>
        <v>0</v>
      </c>
      <c r="P648" s="21">
        <f t="shared" si="455"/>
        <v>0</v>
      </c>
      <c r="Q648" s="21">
        <f t="shared" si="455"/>
        <v>0</v>
      </c>
      <c r="R648" s="21">
        <f t="shared" si="455"/>
        <v>0</v>
      </c>
      <c r="S648" s="21">
        <f t="shared" si="455"/>
        <v>0</v>
      </c>
      <c r="T648" s="21">
        <f t="shared" si="455"/>
        <v>0</v>
      </c>
      <c r="U648" s="21">
        <f t="shared" si="455"/>
        <v>0</v>
      </c>
      <c r="V648" s="21">
        <f t="shared" ref="R648:W649" si="456">V649</f>
        <v>0</v>
      </c>
      <c r="W648" s="21">
        <f t="shared" si="456"/>
        <v>0</v>
      </c>
      <c r="X648" s="16"/>
    </row>
    <row r="649" spans="1:24" ht="12" customHeight="1" x14ac:dyDescent="0.2">
      <c r="A649" s="23" t="s">
        <v>58</v>
      </c>
      <c r="B649" s="19" t="s">
        <v>122</v>
      </c>
      <c r="C649" s="19" t="s">
        <v>118</v>
      </c>
      <c r="D649" s="19" t="s">
        <v>564</v>
      </c>
      <c r="E649" s="20"/>
      <c r="F649" s="21">
        <f t="shared" si="455"/>
        <v>0</v>
      </c>
      <c r="G649" s="21">
        <f t="shared" si="455"/>
        <v>0</v>
      </c>
      <c r="H649" s="21">
        <f t="shared" si="455"/>
        <v>0</v>
      </c>
      <c r="I649" s="21">
        <f t="shared" si="455"/>
        <v>0</v>
      </c>
      <c r="J649" s="21">
        <f t="shared" si="455"/>
        <v>0</v>
      </c>
      <c r="K649" s="21">
        <f t="shared" si="455"/>
        <v>0</v>
      </c>
      <c r="L649" s="21">
        <f t="shared" si="455"/>
        <v>0</v>
      </c>
      <c r="M649" s="21">
        <f t="shared" si="455"/>
        <v>0</v>
      </c>
      <c r="N649" s="21">
        <f t="shared" si="455"/>
        <v>0</v>
      </c>
      <c r="O649" s="21">
        <f t="shared" si="455"/>
        <v>0</v>
      </c>
      <c r="P649" s="21">
        <f t="shared" si="455"/>
        <v>0</v>
      </c>
      <c r="Q649" s="21">
        <f t="shared" si="455"/>
        <v>0</v>
      </c>
      <c r="R649" s="21">
        <f t="shared" si="456"/>
        <v>0</v>
      </c>
      <c r="S649" s="21">
        <f t="shared" si="456"/>
        <v>0</v>
      </c>
      <c r="T649" s="21">
        <f t="shared" si="456"/>
        <v>0</v>
      </c>
      <c r="U649" s="21">
        <f t="shared" si="456"/>
        <v>0</v>
      </c>
      <c r="V649" s="21">
        <f t="shared" si="456"/>
        <v>0</v>
      </c>
      <c r="W649" s="21">
        <f t="shared" si="456"/>
        <v>0</v>
      </c>
      <c r="X649" s="16"/>
    </row>
    <row r="650" spans="1:24" ht="24" customHeight="1" x14ac:dyDescent="0.2">
      <c r="A650" s="22" t="s">
        <v>31</v>
      </c>
      <c r="B650" s="19" t="s">
        <v>122</v>
      </c>
      <c r="C650" s="19" t="s">
        <v>118</v>
      </c>
      <c r="D650" s="19" t="s">
        <v>564</v>
      </c>
      <c r="E650" s="20">
        <v>200</v>
      </c>
      <c r="F650" s="21">
        <f>'[1]4.ведомства'!G1263</f>
        <v>0</v>
      </c>
      <c r="G650" s="21">
        <f>'[1]4.ведомства'!H1263</f>
        <v>0</v>
      </c>
      <c r="H650" s="21">
        <f>'[1]4.ведомства'!I1263</f>
        <v>0</v>
      </c>
      <c r="I650" s="21">
        <f>'[1]4.ведомства'!J1263</f>
        <v>0</v>
      </c>
      <c r="J650" s="21">
        <f>'[1]4.ведомства'!K1263</f>
        <v>0</v>
      </c>
      <c r="K650" s="21">
        <f>'[1]4.ведомства'!L1263</f>
        <v>0</v>
      </c>
      <c r="L650" s="21">
        <f>'[1]4.ведомства'!M1263</f>
        <v>0</v>
      </c>
      <c r="M650" s="21">
        <f>'[1]4.ведомства'!N1263</f>
        <v>0</v>
      </c>
      <c r="N650" s="21">
        <f>'[1]4.ведомства'!O1263</f>
        <v>0</v>
      </c>
      <c r="O650" s="21">
        <f>'[1]4.ведомства'!P1263</f>
        <v>0</v>
      </c>
      <c r="P650" s="21">
        <f>'[1]4.ведомства'!Q1263</f>
        <v>0</v>
      </c>
      <c r="Q650" s="21">
        <f>'[1]4.ведомства'!R1263</f>
        <v>0</v>
      </c>
      <c r="R650" s="21">
        <f>'[1]4.ведомства'!S1263</f>
        <v>0</v>
      </c>
      <c r="S650" s="21">
        <f>'[1]4.ведомства'!T1263</f>
        <v>0</v>
      </c>
      <c r="T650" s="21">
        <f>'[1]4.ведомства'!U1263</f>
        <v>0</v>
      </c>
      <c r="U650" s="21">
        <f>'[1]4.ведомства'!V1263</f>
        <v>0</v>
      </c>
      <c r="V650" s="21">
        <f>'[1]4.ведомства'!W1263</f>
        <v>0</v>
      </c>
      <c r="W650" s="21">
        <f>'[1]4.ведомства'!X1263</f>
        <v>0</v>
      </c>
      <c r="X650" s="16"/>
    </row>
    <row r="651" spans="1:24" ht="24" customHeight="1" x14ac:dyDescent="0.2">
      <c r="A651" s="22" t="s">
        <v>565</v>
      </c>
      <c r="B651" s="19" t="s">
        <v>122</v>
      </c>
      <c r="C651" s="19" t="s">
        <v>118</v>
      </c>
      <c r="D651" s="19" t="s">
        <v>566</v>
      </c>
      <c r="E651" s="20"/>
      <c r="F651" s="21">
        <f t="shared" ref="F651:W651" si="457">+F652</f>
        <v>0</v>
      </c>
      <c r="G651" s="21">
        <f t="shared" si="457"/>
        <v>0</v>
      </c>
      <c r="H651" s="21">
        <f t="shared" si="457"/>
        <v>0</v>
      </c>
      <c r="I651" s="21">
        <f t="shared" si="457"/>
        <v>0</v>
      </c>
      <c r="J651" s="21">
        <f t="shared" si="457"/>
        <v>0</v>
      </c>
      <c r="K651" s="21">
        <f t="shared" si="457"/>
        <v>0</v>
      </c>
      <c r="L651" s="21">
        <f t="shared" si="457"/>
        <v>0</v>
      </c>
      <c r="M651" s="21">
        <f t="shared" si="457"/>
        <v>0</v>
      </c>
      <c r="N651" s="21">
        <f t="shared" si="457"/>
        <v>0</v>
      </c>
      <c r="O651" s="21">
        <f t="shared" si="457"/>
        <v>0</v>
      </c>
      <c r="P651" s="21">
        <f t="shared" si="457"/>
        <v>0</v>
      </c>
      <c r="Q651" s="21">
        <f t="shared" si="457"/>
        <v>0</v>
      </c>
      <c r="R651" s="21">
        <f t="shared" si="457"/>
        <v>0</v>
      </c>
      <c r="S651" s="21">
        <f t="shared" si="457"/>
        <v>0</v>
      </c>
      <c r="T651" s="21">
        <f t="shared" si="457"/>
        <v>0</v>
      </c>
      <c r="U651" s="21">
        <f t="shared" si="457"/>
        <v>0</v>
      </c>
      <c r="V651" s="21">
        <f t="shared" si="457"/>
        <v>0</v>
      </c>
      <c r="W651" s="21">
        <f t="shared" si="457"/>
        <v>0</v>
      </c>
      <c r="X651" s="16"/>
    </row>
    <row r="652" spans="1:24" ht="12" customHeight="1" x14ac:dyDescent="0.2">
      <c r="A652" s="30" t="s">
        <v>567</v>
      </c>
      <c r="B652" s="19" t="s">
        <v>122</v>
      </c>
      <c r="C652" s="19" t="s">
        <v>118</v>
      </c>
      <c r="D652" s="19" t="s">
        <v>568</v>
      </c>
      <c r="E652" s="20"/>
      <c r="F652" s="21">
        <f t="shared" ref="F652:W652" si="458">F653</f>
        <v>0</v>
      </c>
      <c r="G652" s="21">
        <f t="shared" si="458"/>
        <v>0</v>
      </c>
      <c r="H652" s="21">
        <f t="shared" si="458"/>
        <v>0</v>
      </c>
      <c r="I652" s="21">
        <f t="shared" si="458"/>
        <v>0</v>
      </c>
      <c r="J652" s="21">
        <f t="shared" si="458"/>
        <v>0</v>
      </c>
      <c r="K652" s="21">
        <f t="shared" si="458"/>
        <v>0</v>
      </c>
      <c r="L652" s="21">
        <f t="shared" si="458"/>
        <v>0</v>
      </c>
      <c r="M652" s="21">
        <f t="shared" si="458"/>
        <v>0</v>
      </c>
      <c r="N652" s="21">
        <f t="shared" si="458"/>
        <v>0</v>
      </c>
      <c r="O652" s="21">
        <f t="shared" si="458"/>
        <v>0</v>
      </c>
      <c r="P652" s="21">
        <f t="shared" si="458"/>
        <v>0</v>
      </c>
      <c r="Q652" s="21">
        <f t="shared" si="458"/>
        <v>0</v>
      </c>
      <c r="R652" s="21">
        <f t="shared" si="458"/>
        <v>0</v>
      </c>
      <c r="S652" s="21">
        <f t="shared" si="458"/>
        <v>0</v>
      </c>
      <c r="T652" s="21">
        <f t="shared" si="458"/>
        <v>0</v>
      </c>
      <c r="U652" s="21">
        <f t="shared" si="458"/>
        <v>0</v>
      </c>
      <c r="V652" s="21">
        <f t="shared" si="458"/>
        <v>0</v>
      </c>
      <c r="W652" s="21">
        <f t="shared" si="458"/>
        <v>0</v>
      </c>
      <c r="X652" s="16"/>
    </row>
    <row r="653" spans="1:24" ht="24" customHeight="1" x14ac:dyDescent="0.2">
      <c r="A653" s="22" t="s">
        <v>31</v>
      </c>
      <c r="B653" s="19" t="s">
        <v>122</v>
      </c>
      <c r="C653" s="19" t="s">
        <v>118</v>
      </c>
      <c r="D653" s="19" t="s">
        <v>568</v>
      </c>
      <c r="E653" s="20">
        <v>200</v>
      </c>
      <c r="F653" s="21">
        <f>'[1]4.ведомства'!G1266</f>
        <v>0</v>
      </c>
      <c r="G653" s="21">
        <f>'[1]4.ведомства'!H1266</f>
        <v>0</v>
      </c>
      <c r="H653" s="21">
        <f>'[1]4.ведомства'!I1266</f>
        <v>0</v>
      </c>
      <c r="I653" s="21">
        <f>'[1]4.ведомства'!J1266</f>
        <v>0</v>
      </c>
      <c r="J653" s="21">
        <f>'[1]4.ведомства'!K1266</f>
        <v>0</v>
      </c>
      <c r="K653" s="21">
        <f>'[1]4.ведомства'!L1266</f>
        <v>0</v>
      </c>
      <c r="L653" s="21">
        <f>'[1]4.ведомства'!M1266</f>
        <v>0</v>
      </c>
      <c r="M653" s="21">
        <f>'[1]4.ведомства'!N1266</f>
        <v>0</v>
      </c>
      <c r="N653" s="21">
        <f>'[1]4.ведомства'!O1266</f>
        <v>0</v>
      </c>
      <c r="O653" s="21">
        <f>'[1]4.ведомства'!P1266</f>
        <v>0</v>
      </c>
      <c r="P653" s="21">
        <f>'[1]4.ведомства'!Q1266</f>
        <v>0</v>
      </c>
      <c r="Q653" s="21">
        <f>'[1]4.ведомства'!R1266</f>
        <v>0</v>
      </c>
      <c r="R653" s="21">
        <f>'[1]4.ведомства'!S1266</f>
        <v>0</v>
      </c>
      <c r="S653" s="21">
        <f>'[1]4.ведомства'!T1266</f>
        <v>0</v>
      </c>
      <c r="T653" s="21">
        <f>'[1]4.ведомства'!U1266</f>
        <v>0</v>
      </c>
      <c r="U653" s="21">
        <f>'[1]4.ведомства'!V1266</f>
        <v>0</v>
      </c>
      <c r="V653" s="21">
        <f>'[1]4.ведомства'!W1266</f>
        <v>0</v>
      </c>
      <c r="W653" s="21">
        <f>'[1]4.ведомства'!X1266</f>
        <v>0</v>
      </c>
      <c r="X653" s="16"/>
    </row>
    <row r="654" spans="1:24" ht="24" customHeight="1" x14ac:dyDescent="0.2">
      <c r="A654" s="22" t="s">
        <v>569</v>
      </c>
      <c r="B654" s="19" t="s">
        <v>122</v>
      </c>
      <c r="C654" s="19" t="s">
        <v>118</v>
      </c>
      <c r="D654" s="19" t="s">
        <v>570</v>
      </c>
      <c r="E654" s="20"/>
      <c r="F654" s="21">
        <f t="shared" ref="F654:W654" si="459">F655+F657</f>
        <v>0</v>
      </c>
      <c r="G654" s="21">
        <f t="shared" si="459"/>
        <v>0</v>
      </c>
      <c r="H654" s="21">
        <f t="shared" si="459"/>
        <v>0</v>
      </c>
      <c r="I654" s="21">
        <f t="shared" si="459"/>
        <v>0</v>
      </c>
      <c r="J654" s="21">
        <f t="shared" si="459"/>
        <v>0</v>
      </c>
      <c r="K654" s="21">
        <f t="shared" si="459"/>
        <v>0</v>
      </c>
      <c r="L654" s="21">
        <f t="shared" si="459"/>
        <v>0</v>
      </c>
      <c r="M654" s="21">
        <f t="shared" si="459"/>
        <v>0</v>
      </c>
      <c r="N654" s="21">
        <f t="shared" si="459"/>
        <v>0</v>
      </c>
      <c r="O654" s="21">
        <f t="shared" si="459"/>
        <v>0</v>
      </c>
      <c r="P654" s="21">
        <f t="shared" si="459"/>
        <v>0</v>
      </c>
      <c r="Q654" s="21">
        <f t="shared" si="459"/>
        <v>0</v>
      </c>
      <c r="R654" s="21">
        <f t="shared" si="459"/>
        <v>0</v>
      </c>
      <c r="S654" s="21">
        <f t="shared" si="459"/>
        <v>0</v>
      </c>
      <c r="T654" s="21">
        <f t="shared" si="459"/>
        <v>0</v>
      </c>
      <c r="U654" s="21">
        <f t="shared" si="459"/>
        <v>0</v>
      </c>
      <c r="V654" s="21">
        <f t="shared" si="459"/>
        <v>0</v>
      </c>
      <c r="W654" s="21">
        <f t="shared" si="459"/>
        <v>0</v>
      </c>
      <c r="X654" s="16"/>
    </row>
    <row r="655" spans="1:24" ht="24" customHeight="1" x14ac:dyDescent="0.2">
      <c r="A655" s="22" t="s">
        <v>571</v>
      </c>
      <c r="B655" s="19" t="s">
        <v>122</v>
      </c>
      <c r="C655" s="19" t="s">
        <v>118</v>
      </c>
      <c r="D655" s="19" t="s">
        <v>572</v>
      </c>
      <c r="E655" s="20"/>
      <c r="F655" s="21">
        <f t="shared" ref="F655:W655" si="460">F656</f>
        <v>0</v>
      </c>
      <c r="G655" s="21">
        <f t="shared" si="460"/>
        <v>0</v>
      </c>
      <c r="H655" s="21">
        <f t="shared" si="460"/>
        <v>0</v>
      </c>
      <c r="I655" s="21">
        <f t="shared" si="460"/>
        <v>0</v>
      </c>
      <c r="J655" s="21">
        <f t="shared" si="460"/>
        <v>0</v>
      </c>
      <c r="K655" s="21">
        <f t="shared" si="460"/>
        <v>0</v>
      </c>
      <c r="L655" s="21">
        <f t="shared" si="460"/>
        <v>0</v>
      </c>
      <c r="M655" s="21">
        <f t="shared" si="460"/>
        <v>0</v>
      </c>
      <c r="N655" s="21">
        <f t="shared" si="460"/>
        <v>0</v>
      </c>
      <c r="O655" s="21">
        <f t="shared" si="460"/>
        <v>0</v>
      </c>
      <c r="P655" s="21">
        <f t="shared" si="460"/>
        <v>0</v>
      </c>
      <c r="Q655" s="21">
        <f t="shared" si="460"/>
        <v>0</v>
      </c>
      <c r="R655" s="21">
        <f t="shared" si="460"/>
        <v>0</v>
      </c>
      <c r="S655" s="21">
        <f t="shared" si="460"/>
        <v>0</v>
      </c>
      <c r="T655" s="21">
        <f t="shared" si="460"/>
        <v>0</v>
      </c>
      <c r="U655" s="21">
        <f t="shared" si="460"/>
        <v>0</v>
      </c>
      <c r="V655" s="21">
        <f t="shared" si="460"/>
        <v>0</v>
      </c>
      <c r="W655" s="21">
        <f t="shared" si="460"/>
        <v>0</v>
      </c>
      <c r="X655" s="16"/>
    </row>
    <row r="656" spans="1:24" ht="24" customHeight="1" x14ac:dyDescent="0.2">
      <c r="A656" s="22" t="s">
        <v>31</v>
      </c>
      <c r="B656" s="19" t="s">
        <v>122</v>
      </c>
      <c r="C656" s="19" t="s">
        <v>118</v>
      </c>
      <c r="D656" s="19" t="s">
        <v>572</v>
      </c>
      <c r="E656" s="20">
        <v>200</v>
      </c>
      <c r="F656" s="21">
        <f>'[1]4.ведомства'!G1269</f>
        <v>0</v>
      </c>
      <c r="G656" s="21">
        <f>'[1]4.ведомства'!H1269</f>
        <v>0</v>
      </c>
      <c r="H656" s="21">
        <f>'[1]4.ведомства'!I1269</f>
        <v>0</v>
      </c>
      <c r="I656" s="21">
        <f>'[1]4.ведомства'!J1269</f>
        <v>0</v>
      </c>
      <c r="J656" s="21">
        <f>'[1]4.ведомства'!K1269</f>
        <v>0</v>
      </c>
      <c r="K656" s="21">
        <f>'[1]4.ведомства'!L1269</f>
        <v>0</v>
      </c>
      <c r="L656" s="21">
        <f>'[1]4.ведомства'!M1269</f>
        <v>0</v>
      </c>
      <c r="M656" s="21">
        <f>'[1]4.ведомства'!N1269</f>
        <v>0</v>
      </c>
      <c r="N656" s="21">
        <f>'[1]4.ведомства'!O1269</f>
        <v>0</v>
      </c>
      <c r="O656" s="21">
        <f>'[1]4.ведомства'!P1269</f>
        <v>0</v>
      </c>
      <c r="P656" s="21">
        <f>'[1]4.ведомства'!Q1269</f>
        <v>0</v>
      </c>
      <c r="Q656" s="21">
        <f>'[1]4.ведомства'!R1269</f>
        <v>0</v>
      </c>
      <c r="R656" s="21">
        <f>'[1]4.ведомства'!S1269</f>
        <v>0</v>
      </c>
      <c r="S656" s="21">
        <f>'[1]4.ведомства'!T1269</f>
        <v>0</v>
      </c>
      <c r="T656" s="21">
        <f>'[1]4.ведомства'!U1269</f>
        <v>0</v>
      </c>
      <c r="U656" s="21">
        <f>'[1]4.ведомства'!V1269</f>
        <v>0</v>
      </c>
      <c r="V656" s="21">
        <f>'[1]4.ведомства'!W1269</f>
        <v>0</v>
      </c>
      <c r="W656" s="21">
        <f>'[1]4.ведомства'!X1269</f>
        <v>0</v>
      </c>
      <c r="X656" s="16"/>
    </row>
    <row r="657" spans="1:24" ht="24" customHeight="1" x14ac:dyDescent="0.2">
      <c r="A657" s="22" t="s">
        <v>573</v>
      </c>
      <c r="B657" s="19" t="s">
        <v>122</v>
      </c>
      <c r="C657" s="19" t="s">
        <v>118</v>
      </c>
      <c r="D657" s="19" t="s">
        <v>574</v>
      </c>
      <c r="E657" s="20"/>
      <c r="F657" s="21">
        <f t="shared" ref="F657:W657" si="461">F658</f>
        <v>0</v>
      </c>
      <c r="G657" s="21">
        <f t="shared" si="461"/>
        <v>0</v>
      </c>
      <c r="H657" s="21">
        <f t="shared" si="461"/>
        <v>0</v>
      </c>
      <c r="I657" s="21">
        <f t="shared" si="461"/>
        <v>0</v>
      </c>
      <c r="J657" s="21">
        <f t="shared" si="461"/>
        <v>0</v>
      </c>
      <c r="K657" s="21">
        <f t="shared" si="461"/>
        <v>0</v>
      </c>
      <c r="L657" s="21">
        <f t="shared" si="461"/>
        <v>0</v>
      </c>
      <c r="M657" s="21">
        <f t="shared" si="461"/>
        <v>0</v>
      </c>
      <c r="N657" s="21">
        <f t="shared" si="461"/>
        <v>0</v>
      </c>
      <c r="O657" s="21">
        <f t="shared" si="461"/>
        <v>0</v>
      </c>
      <c r="P657" s="21">
        <f t="shared" si="461"/>
        <v>0</v>
      </c>
      <c r="Q657" s="21">
        <f t="shared" si="461"/>
        <v>0</v>
      </c>
      <c r="R657" s="21">
        <f t="shared" si="461"/>
        <v>0</v>
      </c>
      <c r="S657" s="21">
        <f t="shared" si="461"/>
        <v>0</v>
      </c>
      <c r="T657" s="21">
        <f t="shared" si="461"/>
        <v>0</v>
      </c>
      <c r="U657" s="21">
        <f t="shared" si="461"/>
        <v>0</v>
      </c>
      <c r="V657" s="21">
        <f t="shared" si="461"/>
        <v>0</v>
      </c>
      <c r="W657" s="21">
        <f t="shared" si="461"/>
        <v>0</v>
      </c>
      <c r="X657" s="16"/>
    </row>
    <row r="658" spans="1:24" ht="24" customHeight="1" x14ac:dyDescent="0.2">
      <c r="A658" s="22" t="s">
        <v>31</v>
      </c>
      <c r="B658" s="19" t="s">
        <v>122</v>
      </c>
      <c r="C658" s="19" t="s">
        <v>118</v>
      </c>
      <c r="D658" s="19" t="s">
        <v>574</v>
      </c>
      <c r="E658" s="20">
        <v>200</v>
      </c>
      <c r="F658" s="21">
        <f>'[1]4.ведомства'!G1271</f>
        <v>0</v>
      </c>
      <c r="G658" s="21">
        <f>'[1]4.ведомства'!H1271</f>
        <v>0</v>
      </c>
      <c r="H658" s="21">
        <f>'[1]4.ведомства'!I1271</f>
        <v>0</v>
      </c>
      <c r="I658" s="21">
        <f>'[1]4.ведомства'!J1271</f>
        <v>0</v>
      </c>
      <c r="J658" s="21">
        <f>'[1]4.ведомства'!K1271</f>
        <v>0</v>
      </c>
      <c r="K658" s="21">
        <f>'[1]4.ведомства'!L1271</f>
        <v>0</v>
      </c>
      <c r="L658" s="21">
        <f>'[1]4.ведомства'!M1271</f>
        <v>0</v>
      </c>
      <c r="M658" s="21">
        <f>'[1]4.ведомства'!N1271</f>
        <v>0</v>
      </c>
      <c r="N658" s="21">
        <f>'[1]4.ведомства'!O1271</f>
        <v>0</v>
      </c>
      <c r="O658" s="21">
        <f>'[1]4.ведомства'!P1271</f>
        <v>0</v>
      </c>
      <c r="P658" s="21">
        <f>'[1]4.ведомства'!Q1271</f>
        <v>0</v>
      </c>
      <c r="Q658" s="21">
        <f>'[1]4.ведомства'!R1271</f>
        <v>0</v>
      </c>
      <c r="R658" s="21">
        <f>'[1]4.ведомства'!S1271</f>
        <v>0</v>
      </c>
      <c r="S658" s="21">
        <f>'[1]4.ведомства'!T1271</f>
        <v>0</v>
      </c>
      <c r="T658" s="21">
        <f>'[1]4.ведомства'!U1271</f>
        <v>0</v>
      </c>
      <c r="U658" s="21">
        <f>'[1]4.ведомства'!V1271</f>
        <v>0</v>
      </c>
      <c r="V658" s="21">
        <f>'[1]4.ведомства'!W1271</f>
        <v>0</v>
      </c>
      <c r="W658" s="21">
        <f>'[1]4.ведомства'!X1271</f>
        <v>0</v>
      </c>
      <c r="X658" s="16"/>
    </row>
    <row r="659" spans="1:24" ht="36" customHeight="1" x14ac:dyDescent="0.2">
      <c r="A659" s="22" t="s">
        <v>575</v>
      </c>
      <c r="B659" s="19" t="s">
        <v>122</v>
      </c>
      <c r="C659" s="19" t="s">
        <v>118</v>
      </c>
      <c r="D659" s="19" t="s">
        <v>576</v>
      </c>
      <c r="E659" s="20"/>
      <c r="F659" s="21">
        <f>F660</f>
        <v>111874357.16</v>
      </c>
      <c r="G659" s="21">
        <f t="shared" ref="G659:W659" si="462">G660</f>
        <v>0</v>
      </c>
      <c r="H659" s="21">
        <f t="shared" si="462"/>
        <v>3779260.38</v>
      </c>
      <c r="I659" s="21">
        <f t="shared" si="462"/>
        <v>0</v>
      </c>
      <c r="J659" s="21">
        <f t="shared" si="462"/>
        <v>115653617.53999999</v>
      </c>
      <c r="K659" s="21">
        <f t="shared" si="462"/>
        <v>0</v>
      </c>
      <c r="L659" s="21">
        <f t="shared" si="462"/>
        <v>1286659.28</v>
      </c>
      <c r="M659" s="21">
        <f t="shared" si="462"/>
        <v>0</v>
      </c>
      <c r="N659" s="21">
        <f t="shared" si="462"/>
        <v>0</v>
      </c>
      <c r="O659" s="21">
        <f t="shared" si="462"/>
        <v>0</v>
      </c>
      <c r="P659" s="21">
        <f t="shared" si="462"/>
        <v>1286659.28</v>
      </c>
      <c r="Q659" s="21">
        <f t="shared" si="462"/>
        <v>0</v>
      </c>
      <c r="R659" s="21">
        <f t="shared" si="462"/>
        <v>1338036.76</v>
      </c>
      <c r="S659" s="21">
        <f t="shared" si="462"/>
        <v>0</v>
      </c>
      <c r="T659" s="21">
        <f t="shared" si="462"/>
        <v>0</v>
      </c>
      <c r="U659" s="21">
        <f t="shared" si="462"/>
        <v>0</v>
      </c>
      <c r="V659" s="21">
        <f t="shared" si="462"/>
        <v>1338036.76</v>
      </c>
      <c r="W659" s="21">
        <f t="shared" si="462"/>
        <v>0</v>
      </c>
      <c r="X659" s="16"/>
    </row>
    <row r="660" spans="1:24" ht="36" customHeight="1" x14ac:dyDescent="0.2">
      <c r="A660" s="22" t="s">
        <v>577</v>
      </c>
      <c r="B660" s="19" t="s">
        <v>122</v>
      </c>
      <c r="C660" s="19" t="s">
        <v>118</v>
      </c>
      <c r="D660" s="19" t="s">
        <v>578</v>
      </c>
      <c r="E660" s="20"/>
      <c r="F660" s="21">
        <f>F661+F662</f>
        <v>111874357.16</v>
      </c>
      <c r="G660" s="21">
        <f t="shared" ref="G660:W660" si="463">G661+G662</f>
        <v>0</v>
      </c>
      <c r="H660" s="21">
        <f t="shared" si="463"/>
        <v>3779260.38</v>
      </c>
      <c r="I660" s="21">
        <f t="shared" si="463"/>
        <v>0</v>
      </c>
      <c r="J660" s="21">
        <f>J661+J662</f>
        <v>115653617.53999999</v>
      </c>
      <c r="K660" s="21">
        <f t="shared" si="463"/>
        <v>0</v>
      </c>
      <c r="L660" s="21">
        <f t="shared" si="463"/>
        <v>1286659.28</v>
      </c>
      <c r="M660" s="21">
        <f t="shared" si="463"/>
        <v>0</v>
      </c>
      <c r="N660" s="21">
        <f t="shared" si="463"/>
        <v>0</v>
      </c>
      <c r="O660" s="21">
        <f t="shared" si="463"/>
        <v>0</v>
      </c>
      <c r="P660" s="21">
        <f t="shared" si="463"/>
        <v>1286659.28</v>
      </c>
      <c r="Q660" s="21">
        <f t="shared" si="463"/>
        <v>0</v>
      </c>
      <c r="R660" s="21">
        <f t="shared" si="463"/>
        <v>1338036.76</v>
      </c>
      <c r="S660" s="21">
        <f t="shared" si="463"/>
        <v>0</v>
      </c>
      <c r="T660" s="21">
        <f t="shared" si="463"/>
        <v>0</v>
      </c>
      <c r="U660" s="21">
        <f t="shared" si="463"/>
        <v>0</v>
      </c>
      <c r="V660" s="21">
        <f t="shared" si="463"/>
        <v>1338036.76</v>
      </c>
      <c r="W660" s="21">
        <f t="shared" si="463"/>
        <v>0</v>
      </c>
      <c r="X660" s="16"/>
    </row>
    <row r="661" spans="1:24" ht="24" customHeight="1" x14ac:dyDescent="0.2">
      <c r="A661" s="22" t="s">
        <v>31</v>
      </c>
      <c r="B661" s="19" t="s">
        <v>122</v>
      </c>
      <c r="C661" s="19" t="s">
        <v>118</v>
      </c>
      <c r="D661" s="19" t="s">
        <v>578</v>
      </c>
      <c r="E661" s="20">
        <v>200</v>
      </c>
      <c r="F661" s="21">
        <f>'[1]4.ведомства'!G1274</f>
        <v>101896307.16</v>
      </c>
      <c r="G661" s="21">
        <f>'[1]4.ведомства'!H1274</f>
        <v>0</v>
      </c>
      <c r="H661" s="21">
        <f>'[1]4.ведомства'!I1274</f>
        <v>-4220739.62</v>
      </c>
      <c r="I661" s="21">
        <f>'[1]4.ведомства'!J1274</f>
        <v>0</v>
      </c>
      <c r="J661" s="21">
        <f>'[1]4.ведомства'!K1274</f>
        <v>97675567.539999992</v>
      </c>
      <c r="K661" s="21">
        <f>'[1]4.ведомства'!L1274</f>
        <v>0</v>
      </c>
      <c r="L661" s="21">
        <f>'[1]4.ведомства'!M1274</f>
        <v>286659.28000000003</v>
      </c>
      <c r="M661" s="21">
        <f>'[1]4.ведомства'!N1274</f>
        <v>0</v>
      </c>
      <c r="N661" s="21">
        <f>'[1]4.ведомства'!O1274</f>
        <v>577340.72</v>
      </c>
      <c r="O661" s="21">
        <f>'[1]4.ведомства'!P1274</f>
        <v>0</v>
      </c>
      <c r="P661" s="21">
        <f>'[1]4.ведомства'!Q1274</f>
        <v>864000</v>
      </c>
      <c r="Q661" s="21">
        <f>'[1]4.ведомства'!R1274</f>
        <v>0</v>
      </c>
      <c r="R661" s="21">
        <f>'[1]4.ведомства'!S1274</f>
        <v>338036.76</v>
      </c>
      <c r="S661" s="21">
        <f>'[1]4.ведомства'!T1274</f>
        <v>0</v>
      </c>
      <c r="T661" s="21">
        <f>'[1]4.ведомства'!U1274</f>
        <v>0</v>
      </c>
      <c r="U661" s="21">
        <f>'[1]4.ведомства'!V1274</f>
        <v>0</v>
      </c>
      <c r="V661" s="21">
        <f>'[1]4.ведомства'!W1274</f>
        <v>338036.76</v>
      </c>
      <c r="W661" s="21">
        <f>'[1]4.ведомства'!X1274</f>
        <v>0</v>
      </c>
      <c r="X661" s="16"/>
    </row>
    <row r="662" spans="1:24" ht="24" customHeight="1" x14ac:dyDescent="0.2">
      <c r="A662" s="22" t="s">
        <v>148</v>
      </c>
      <c r="B662" s="19" t="s">
        <v>122</v>
      </c>
      <c r="C662" s="19" t="s">
        <v>118</v>
      </c>
      <c r="D662" s="19" t="s">
        <v>578</v>
      </c>
      <c r="E662" s="20">
        <v>600</v>
      </c>
      <c r="F662" s="21">
        <f>'[1]4.ведомства'!G1275</f>
        <v>9978050</v>
      </c>
      <c r="G662" s="21">
        <f>'[1]4.ведомства'!H1275</f>
        <v>0</v>
      </c>
      <c r="H662" s="21">
        <f>'[1]4.ведомства'!I1275</f>
        <v>8000000</v>
      </c>
      <c r="I662" s="21">
        <f>'[1]4.ведомства'!J1275</f>
        <v>0</v>
      </c>
      <c r="J662" s="21">
        <f>'[1]4.ведомства'!K1275</f>
        <v>17978050</v>
      </c>
      <c r="K662" s="21">
        <f>'[1]4.ведомства'!L1275</f>
        <v>0</v>
      </c>
      <c r="L662" s="21">
        <f>'[1]4.ведомства'!M1275</f>
        <v>1000000</v>
      </c>
      <c r="M662" s="21">
        <f>'[1]4.ведомства'!N1275</f>
        <v>0</v>
      </c>
      <c r="N662" s="21">
        <f>'[1]4.ведомства'!O1275</f>
        <v>-577340.72</v>
      </c>
      <c r="O662" s="21">
        <f>'[1]4.ведомства'!P1275</f>
        <v>0</v>
      </c>
      <c r="P662" s="21">
        <f>'[1]4.ведомства'!Q1275</f>
        <v>422659.28</v>
      </c>
      <c r="Q662" s="21">
        <f>'[1]4.ведомства'!R1275</f>
        <v>0</v>
      </c>
      <c r="R662" s="21">
        <f>'[1]4.ведомства'!S1275</f>
        <v>1000000</v>
      </c>
      <c r="S662" s="21">
        <f>'[1]4.ведомства'!T1275</f>
        <v>0</v>
      </c>
      <c r="T662" s="21">
        <f>'[1]4.ведомства'!U1275</f>
        <v>0</v>
      </c>
      <c r="U662" s="21">
        <f>'[1]4.ведомства'!V1275</f>
        <v>0</v>
      </c>
      <c r="V662" s="21">
        <f>'[1]4.ведомства'!W1275</f>
        <v>1000000</v>
      </c>
      <c r="W662" s="21">
        <f>'[1]4.ведомства'!X1275</f>
        <v>0</v>
      </c>
      <c r="X662" s="16"/>
    </row>
    <row r="663" spans="1:24" ht="24" customHeight="1" x14ac:dyDescent="0.2">
      <c r="A663" s="22" t="s">
        <v>414</v>
      </c>
      <c r="B663" s="19" t="s">
        <v>122</v>
      </c>
      <c r="C663" s="19" t="s">
        <v>118</v>
      </c>
      <c r="D663" s="19" t="s">
        <v>279</v>
      </c>
      <c r="E663" s="20"/>
      <c r="F663" s="21">
        <f t="shared" ref="F663:U666" si="464">F664</f>
        <v>0</v>
      </c>
      <c r="G663" s="21">
        <f t="shared" si="464"/>
        <v>0</v>
      </c>
      <c r="H663" s="21">
        <f t="shared" si="464"/>
        <v>0</v>
      </c>
      <c r="I663" s="21">
        <f t="shared" si="464"/>
        <v>0</v>
      </c>
      <c r="J663" s="21">
        <f t="shared" si="464"/>
        <v>0</v>
      </c>
      <c r="K663" s="21">
        <f t="shared" si="464"/>
        <v>0</v>
      </c>
      <c r="L663" s="21">
        <f t="shared" si="464"/>
        <v>0</v>
      </c>
      <c r="M663" s="21">
        <f t="shared" si="464"/>
        <v>0</v>
      </c>
      <c r="N663" s="21">
        <f t="shared" si="464"/>
        <v>0</v>
      </c>
      <c r="O663" s="21">
        <f t="shared" si="464"/>
        <v>0</v>
      </c>
      <c r="P663" s="21">
        <f t="shared" si="464"/>
        <v>0</v>
      </c>
      <c r="Q663" s="21">
        <f t="shared" si="464"/>
        <v>0</v>
      </c>
      <c r="R663" s="21">
        <f t="shared" si="464"/>
        <v>0</v>
      </c>
      <c r="S663" s="21">
        <f t="shared" si="464"/>
        <v>0</v>
      </c>
      <c r="T663" s="21">
        <f t="shared" si="464"/>
        <v>0</v>
      </c>
      <c r="U663" s="21">
        <f t="shared" si="464"/>
        <v>0</v>
      </c>
      <c r="V663" s="21">
        <f t="shared" ref="R663:W666" si="465">V664</f>
        <v>0</v>
      </c>
      <c r="W663" s="21">
        <f t="shared" si="465"/>
        <v>0</v>
      </c>
      <c r="X663" s="16"/>
    </row>
    <row r="664" spans="1:24" ht="24" customHeight="1" x14ac:dyDescent="0.2">
      <c r="A664" s="22" t="s">
        <v>579</v>
      </c>
      <c r="B664" s="19" t="s">
        <v>122</v>
      </c>
      <c r="C664" s="19" t="s">
        <v>118</v>
      </c>
      <c r="D664" s="19" t="s">
        <v>281</v>
      </c>
      <c r="E664" s="20"/>
      <c r="F664" s="21">
        <f t="shared" si="464"/>
        <v>0</v>
      </c>
      <c r="G664" s="21">
        <f t="shared" si="464"/>
        <v>0</v>
      </c>
      <c r="H664" s="21">
        <f t="shared" si="464"/>
        <v>0</v>
      </c>
      <c r="I664" s="21">
        <f t="shared" si="464"/>
        <v>0</v>
      </c>
      <c r="J664" s="21">
        <f t="shared" si="464"/>
        <v>0</v>
      </c>
      <c r="K664" s="21">
        <f t="shared" si="464"/>
        <v>0</v>
      </c>
      <c r="L664" s="21">
        <f t="shared" si="464"/>
        <v>0</v>
      </c>
      <c r="M664" s="21">
        <f t="shared" si="464"/>
        <v>0</v>
      </c>
      <c r="N664" s="21">
        <f t="shared" si="464"/>
        <v>0</v>
      </c>
      <c r="O664" s="21">
        <f t="shared" si="464"/>
        <v>0</v>
      </c>
      <c r="P664" s="21">
        <f t="shared" si="464"/>
        <v>0</v>
      </c>
      <c r="Q664" s="21">
        <f t="shared" si="464"/>
        <v>0</v>
      </c>
      <c r="R664" s="21">
        <f t="shared" si="465"/>
        <v>0</v>
      </c>
      <c r="S664" s="21">
        <f t="shared" si="465"/>
        <v>0</v>
      </c>
      <c r="T664" s="21">
        <f t="shared" si="465"/>
        <v>0</v>
      </c>
      <c r="U664" s="21">
        <f t="shared" si="465"/>
        <v>0</v>
      </c>
      <c r="V664" s="21">
        <f t="shared" si="465"/>
        <v>0</v>
      </c>
      <c r="W664" s="21">
        <f t="shared" si="465"/>
        <v>0</v>
      </c>
      <c r="X664" s="16"/>
    </row>
    <row r="665" spans="1:24" ht="36" customHeight="1" x14ac:dyDescent="0.2">
      <c r="A665" s="22" t="s">
        <v>476</v>
      </c>
      <c r="B665" s="19" t="s">
        <v>122</v>
      </c>
      <c r="C665" s="19" t="s">
        <v>118</v>
      </c>
      <c r="D665" s="19" t="s">
        <v>283</v>
      </c>
      <c r="E665" s="20"/>
      <c r="F665" s="21">
        <f t="shared" si="464"/>
        <v>0</v>
      </c>
      <c r="G665" s="21">
        <f t="shared" si="464"/>
        <v>0</v>
      </c>
      <c r="H665" s="21">
        <f t="shared" si="464"/>
        <v>0</v>
      </c>
      <c r="I665" s="21">
        <f t="shared" si="464"/>
        <v>0</v>
      </c>
      <c r="J665" s="21">
        <f t="shared" si="464"/>
        <v>0</v>
      </c>
      <c r="K665" s="21">
        <f t="shared" si="464"/>
        <v>0</v>
      </c>
      <c r="L665" s="21">
        <f t="shared" si="464"/>
        <v>0</v>
      </c>
      <c r="M665" s="21">
        <f t="shared" si="464"/>
        <v>0</v>
      </c>
      <c r="N665" s="21">
        <f t="shared" si="464"/>
        <v>0</v>
      </c>
      <c r="O665" s="21">
        <f t="shared" si="464"/>
        <v>0</v>
      </c>
      <c r="P665" s="21">
        <f t="shared" si="464"/>
        <v>0</v>
      </c>
      <c r="Q665" s="21">
        <f t="shared" si="464"/>
        <v>0</v>
      </c>
      <c r="R665" s="21">
        <f t="shared" si="465"/>
        <v>0</v>
      </c>
      <c r="S665" s="21">
        <f t="shared" si="465"/>
        <v>0</v>
      </c>
      <c r="T665" s="21">
        <f t="shared" si="465"/>
        <v>0</v>
      </c>
      <c r="U665" s="21">
        <f t="shared" si="465"/>
        <v>0</v>
      </c>
      <c r="V665" s="21">
        <f t="shared" si="465"/>
        <v>0</v>
      </c>
      <c r="W665" s="21">
        <f t="shared" si="465"/>
        <v>0</v>
      </c>
      <c r="X665" s="16"/>
    </row>
    <row r="666" spans="1:24" ht="12" customHeight="1" x14ac:dyDescent="0.2">
      <c r="A666" s="23" t="s">
        <v>58</v>
      </c>
      <c r="B666" s="19" t="s">
        <v>122</v>
      </c>
      <c r="C666" s="19" t="s">
        <v>118</v>
      </c>
      <c r="D666" s="19" t="s">
        <v>488</v>
      </c>
      <c r="E666" s="20"/>
      <c r="F666" s="21">
        <f t="shared" si="464"/>
        <v>0</v>
      </c>
      <c r="G666" s="21">
        <f t="shared" si="464"/>
        <v>0</v>
      </c>
      <c r="H666" s="21">
        <f t="shared" si="464"/>
        <v>0</v>
      </c>
      <c r="I666" s="21">
        <f t="shared" si="464"/>
        <v>0</v>
      </c>
      <c r="J666" s="21">
        <f t="shared" si="464"/>
        <v>0</v>
      </c>
      <c r="K666" s="21">
        <f t="shared" si="464"/>
        <v>0</v>
      </c>
      <c r="L666" s="21">
        <f t="shared" si="464"/>
        <v>0</v>
      </c>
      <c r="M666" s="21">
        <f t="shared" si="464"/>
        <v>0</v>
      </c>
      <c r="N666" s="21">
        <f t="shared" si="464"/>
        <v>0</v>
      </c>
      <c r="O666" s="21">
        <f t="shared" si="464"/>
        <v>0</v>
      </c>
      <c r="P666" s="21">
        <f t="shared" si="464"/>
        <v>0</v>
      </c>
      <c r="Q666" s="21">
        <f t="shared" si="464"/>
        <v>0</v>
      </c>
      <c r="R666" s="21">
        <f t="shared" si="465"/>
        <v>0</v>
      </c>
      <c r="S666" s="21">
        <f t="shared" si="465"/>
        <v>0</v>
      </c>
      <c r="T666" s="21">
        <f t="shared" si="465"/>
        <v>0</v>
      </c>
      <c r="U666" s="21">
        <f t="shared" si="465"/>
        <v>0</v>
      </c>
      <c r="V666" s="21">
        <f t="shared" si="465"/>
        <v>0</v>
      </c>
      <c r="W666" s="21">
        <f t="shared" si="465"/>
        <v>0</v>
      </c>
      <c r="X666" s="16"/>
    </row>
    <row r="667" spans="1:24" ht="24" customHeight="1" x14ac:dyDescent="0.2">
      <c r="A667" s="22" t="s">
        <v>31</v>
      </c>
      <c r="B667" s="19" t="s">
        <v>122</v>
      </c>
      <c r="C667" s="19" t="s">
        <v>118</v>
      </c>
      <c r="D667" s="19" t="s">
        <v>488</v>
      </c>
      <c r="E667" s="20">
        <v>200</v>
      </c>
      <c r="F667" s="21">
        <f>'[1]4.ведомства'!G1280</f>
        <v>0</v>
      </c>
      <c r="G667" s="21">
        <f>'[1]4.ведомства'!H1280</f>
        <v>0</v>
      </c>
      <c r="H667" s="21">
        <f>'[1]4.ведомства'!I1280</f>
        <v>0</v>
      </c>
      <c r="I667" s="21">
        <f>'[1]4.ведомства'!J1280</f>
        <v>0</v>
      </c>
      <c r="J667" s="21">
        <f>'[1]4.ведомства'!K1280</f>
        <v>0</v>
      </c>
      <c r="K667" s="21">
        <f>'[1]4.ведомства'!L1280</f>
        <v>0</v>
      </c>
      <c r="L667" s="21">
        <f>'[1]4.ведомства'!M1280</f>
        <v>0</v>
      </c>
      <c r="M667" s="21">
        <f>'[1]4.ведомства'!N1280</f>
        <v>0</v>
      </c>
      <c r="N667" s="21">
        <f>'[1]4.ведомства'!O1280</f>
        <v>0</v>
      </c>
      <c r="O667" s="21">
        <f>'[1]4.ведомства'!P1280</f>
        <v>0</v>
      </c>
      <c r="P667" s="21">
        <f>'[1]4.ведомства'!Q1280</f>
        <v>0</v>
      </c>
      <c r="Q667" s="21">
        <f>'[1]4.ведомства'!R1280</f>
        <v>0</v>
      </c>
      <c r="R667" s="21">
        <f>'[1]4.ведомства'!S1280</f>
        <v>0</v>
      </c>
      <c r="S667" s="21">
        <f>'[1]4.ведомства'!T1280</f>
        <v>0</v>
      </c>
      <c r="T667" s="21">
        <f>'[1]4.ведомства'!U1280</f>
        <v>0</v>
      </c>
      <c r="U667" s="21">
        <f>'[1]4.ведомства'!V1280</f>
        <v>0</v>
      </c>
      <c r="V667" s="21">
        <f>'[1]4.ведомства'!W1280</f>
        <v>0</v>
      </c>
      <c r="W667" s="21">
        <f>'[1]4.ведомства'!X1280</f>
        <v>0</v>
      </c>
      <c r="X667" s="16"/>
    </row>
    <row r="668" spans="1:24" s="17" customFormat="1" ht="12" customHeight="1" x14ac:dyDescent="0.2">
      <c r="A668" s="36" t="s">
        <v>580</v>
      </c>
      <c r="B668" s="13" t="s">
        <v>131</v>
      </c>
      <c r="C668" s="13"/>
      <c r="D668" s="13"/>
      <c r="E668" s="14"/>
      <c r="F668" s="15">
        <f t="shared" ref="F668:W668" si="466">F669+F721+F800+F869+F902</f>
        <v>3439812786.5900006</v>
      </c>
      <c r="G668" s="15">
        <f t="shared" si="466"/>
        <v>2195508011.2400002</v>
      </c>
      <c r="H668" s="15">
        <f t="shared" si="466"/>
        <v>68939.850000000617</v>
      </c>
      <c r="I668" s="15">
        <f t="shared" si="466"/>
        <v>179676</v>
      </c>
      <c r="J668" s="15">
        <f t="shared" si="466"/>
        <v>3439881726.4400001</v>
      </c>
      <c r="K668" s="15">
        <f t="shared" si="466"/>
        <v>2195687687.2400002</v>
      </c>
      <c r="L668" s="15">
        <f t="shared" si="466"/>
        <v>3404723385.3200002</v>
      </c>
      <c r="M668" s="15">
        <f t="shared" si="466"/>
        <v>2203181084.29</v>
      </c>
      <c r="N668" s="15">
        <f t="shared" si="466"/>
        <v>0</v>
      </c>
      <c r="O668" s="15">
        <f t="shared" si="466"/>
        <v>0</v>
      </c>
      <c r="P668" s="15">
        <f t="shared" si="466"/>
        <v>3404723385.3200002</v>
      </c>
      <c r="Q668" s="15">
        <f t="shared" si="466"/>
        <v>2203181084.29</v>
      </c>
      <c r="R668" s="15">
        <f t="shared" si="466"/>
        <v>3731899318.3800006</v>
      </c>
      <c r="S668" s="15">
        <f t="shared" si="466"/>
        <v>2543438025.75</v>
      </c>
      <c r="T668" s="15">
        <f t="shared" si="466"/>
        <v>0</v>
      </c>
      <c r="U668" s="15">
        <f t="shared" si="466"/>
        <v>0</v>
      </c>
      <c r="V668" s="15">
        <f t="shared" si="466"/>
        <v>3731899318.3800006</v>
      </c>
      <c r="W668" s="15">
        <f t="shared" si="466"/>
        <v>2543438025.75</v>
      </c>
      <c r="X668" s="16"/>
    </row>
    <row r="669" spans="1:24" ht="12" customHeight="1" x14ac:dyDescent="0.2">
      <c r="A669" s="22" t="s">
        <v>581</v>
      </c>
      <c r="B669" s="19" t="s">
        <v>131</v>
      </c>
      <c r="C669" s="19" t="s">
        <v>19</v>
      </c>
      <c r="D669" s="19"/>
      <c r="E669" s="20"/>
      <c r="F669" s="21">
        <f t="shared" ref="F669:W669" si="467">F670+F717+F709</f>
        <v>1280623460.6900001</v>
      </c>
      <c r="G669" s="21">
        <f t="shared" si="467"/>
        <v>769184502.82000005</v>
      </c>
      <c r="H669" s="21">
        <f t="shared" si="467"/>
        <v>32611411.350000001</v>
      </c>
      <c r="I669" s="21">
        <f t="shared" si="467"/>
        <v>0</v>
      </c>
      <c r="J669" s="21">
        <f t="shared" si="467"/>
        <v>1313234872.04</v>
      </c>
      <c r="K669" s="21">
        <f t="shared" si="467"/>
        <v>769184502.82000005</v>
      </c>
      <c r="L669" s="21">
        <f t="shared" si="467"/>
        <v>1228660976.9400001</v>
      </c>
      <c r="M669" s="21">
        <f t="shared" si="467"/>
        <v>766419841.72000003</v>
      </c>
      <c r="N669" s="21">
        <f t="shared" si="467"/>
        <v>0</v>
      </c>
      <c r="O669" s="21">
        <f t="shared" si="467"/>
        <v>0</v>
      </c>
      <c r="P669" s="21">
        <f t="shared" si="467"/>
        <v>1228660976.9400001</v>
      </c>
      <c r="Q669" s="21">
        <f t="shared" si="467"/>
        <v>766419841.72000003</v>
      </c>
      <c r="R669" s="21">
        <f t="shared" si="467"/>
        <v>1596515377.4300003</v>
      </c>
      <c r="S669" s="21">
        <f t="shared" si="467"/>
        <v>1111523826.4100001</v>
      </c>
      <c r="T669" s="21">
        <f t="shared" si="467"/>
        <v>0</v>
      </c>
      <c r="U669" s="21">
        <f t="shared" si="467"/>
        <v>0</v>
      </c>
      <c r="V669" s="21">
        <f t="shared" si="467"/>
        <v>1596515377.4300003</v>
      </c>
      <c r="W669" s="21">
        <f t="shared" si="467"/>
        <v>1111523826.4100001</v>
      </c>
      <c r="X669" s="16"/>
    </row>
    <row r="670" spans="1:24" ht="24" customHeight="1" x14ac:dyDescent="0.2">
      <c r="A670" s="22" t="s">
        <v>85</v>
      </c>
      <c r="B670" s="19" t="s">
        <v>131</v>
      </c>
      <c r="C670" s="19" t="s">
        <v>19</v>
      </c>
      <c r="D670" s="19" t="s">
        <v>86</v>
      </c>
      <c r="E670" s="20"/>
      <c r="F670" s="21">
        <f>F671</f>
        <v>1276976598.6900001</v>
      </c>
      <c r="G670" s="21">
        <f t="shared" ref="G670:W670" si="468">G671</f>
        <v>767497543.22000003</v>
      </c>
      <c r="H670" s="21">
        <f t="shared" si="468"/>
        <v>32611411.350000001</v>
      </c>
      <c r="I670" s="21">
        <f t="shared" si="468"/>
        <v>0</v>
      </c>
      <c r="J670" s="21">
        <f t="shared" si="468"/>
        <v>1309588010.04</v>
      </c>
      <c r="K670" s="21">
        <f t="shared" si="468"/>
        <v>767497543.22000003</v>
      </c>
      <c r="L670" s="21">
        <f t="shared" si="468"/>
        <v>1228660976.9400001</v>
      </c>
      <c r="M670" s="21">
        <f t="shared" si="468"/>
        <v>766419841.72000003</v>
      </c>
      <c r="N670" s="21">
        <f t="shared" si="468"/>
        <v>0</v>
      </c>
      <c r="O670" s="21">
        <f t="shared" si="468"/>
        <v>0</v>
      </c>
      <c r="P670" s="21">
        <f t="shared" si="468"/>
        <v>1228660976.9400001</v>
      </c>
      <c r="Q670" s="21">
        <f t="shared" si="468"/>
        <v>766419841.72000003</v>
      </c>
      <c r="R670" s="21">
        <f t="shared" si="468"/>
        <v>1596515377.4300003</v>
      </c>
      <c r="S670" s="21">
        <f t="shared" si="468"/>
        <v>1111523826.4100001</v>
      </c>
      <c r="T670" s="21">
        <f t="shared" si="468"/>
        <v>0</v>
      </c>
      <c r="U670" s="21">
        <f t="shared" si="468"/>
        <v>0</v>
      </c>
      <c r="V670" s="21">
        <f t="shared" si="468"/>
        <v>1596515377.4300003</v>
      </c>
      <c r="W670" s="21">
        <f t="shared" si="468"/>
        <v>1111523826.4100001</v>
      </c>
      <c r="X670" s="16"/>
    </row>
    <row r="671" spans="1:24" ht="24" customHeight="1" x14ac:dyDescent="0.2">
      <c r="A671" s="22" t="s">
        <v>87</v>
      </c>
      <c r="B671" s="19" t="s">
        <v>131</v>
      </c>
      <c r="C671" s="19" t="s">
        <v>19</v>
      </c>
      <c r="D671" s="19" t="s">
        <v>88</v>
      </c>
      <c r="E671" s="20"/>
      <c r="F671" s="21">
        <f>F672+F697+F700</f>
        <v>1276976598.6900001</v>
      </c>
      <c r="G671" s="21">
        <f t="shared" ref="G671:W671" si="469">G672+G697+G700</f>
        <v>767497543.22000003</v>
      </c>
      <c r="H671" s="21">
        <f t="shared" si="469"/>
        <v>32611411.350000001</v>
      </c>
      <c r="I671" s="21">
        <f t="shared" si="469"/>
        <v>0</v>
      </c>
      <c r="J671" s="21">
        <f t="shared" si="469"/>
        <v>1309588010.04</v>
      </c>
      <c r="K671" s="21">
        <f t="shared" si="469"/>
        <v>767497543.22000003</v>
      </c>
      <c r="L671" s="21">
        <f t="shared" si="469"/>
        <v>1228660976.9400001</v>
      </c>
      <c r="M671" s="21">
        <f t="shared" si="469"/>
        <v>766419841.72000003</v>
      </c>
      <c r="N671" s="21">
        <f t="shared" si="469"/>
        <v>0</v>
      </c>
      <c r="O671" s="21">
        <f t="shared" si="469"/>
        <v>0</v>
      </c>
      <c r="P671" s="21">
        <f t="shared" si="469"/>
        <v>1228660976.9400001</v>
      </c>
      <c r="Q671" s="21">
        <f t="shared" si="469"/>
        <v>766419841.72000003</v>
      </c>
      <c r="R671" s="21">
        <f t="shared" si="469"/>
        <v>1596515377.4300003</v>
      </c>
      <c r="S671" s="21">
        <f t="shared" si="469"/>
        <v>1111523826.4100001</v>
      </c>
      <c r="T671" s="21">
        <f t="shared" si="469"/>
        <v>0</v>
      </c>
      <c r="U671" s="21">
        <f t="shared" si="469"/>
        <v>0</v>
      </c>
      <c r="V671" s="21">
        <f t="shared" si="469"/>
        <v>1596515377.4300003</v>
      </c>
      <c r="W671" s="21">
        <f t="shared" si="469"/>
        <v>1111523826.4100001</v>
      </c>
      <c r="X671" s="16"/>
    </row>
    <row r="672" spans="1:24" ht="36" customHeight="1" x14ac:dyDescent="0.2">
      <c r="A672" s="22" t="s">
        <v>582</v>
      </c>
      <c r="B672" s="19" t="s">
        <v>131</v>
      </c>
      <c r="C672" s="19" t="s">
        <v>19</v>
      </c>
      <c r="D672" s="19" t="s">
        <v>583</v>
      </c>
      <c r="E672" s="20"/>
      <c r="F672" s="21">
        <f>F673+F679+F681+F689+F691+F685+F677+F693+F695+F675+F683+F687</f>
        <v>1276925820.6900001</v>
      </c>
      <c r="G672" s="21">
        <f t="shared" ref="G672:W672" si="470">G673+G679+G681+G689+G691+G685+G677+G693+G695+G675+G683+G687</f>
        <v>767497543.22000003</v>
      </c>
      <c r="H672" s="21">
        <f t="shared" si="470"/>
        <v>32611411.350000001</v>
      </c>
      <c r="I672" s="21">
        <f t="shared" si="470"/>
        <v>0</v>
      </c>
      <c r="J672" s="21">
        <f t="shared" si="470"/>
        <v>1309537232.04</v>
      </c>
      <c r="K672" s="21">
        <f t="shared" si="470"/>
        <v>767497543.22000003</v>
      </c>
      <c r="L672" s="21">
        <f t="shared" si="470"/>
        <v>1228573091.9400001</v>
      </c>
      <c r="M672" s="21">
        <f t="shared" si="470"/>
        <v>766419841.72000003</v>
      </c>
      <c r="N672" s="21">
        <f t="shared" si="470"/>
        <v>0</v>
      </c>
      <c r="O672" s="21">
        <f t="shared" si="470"/>
        <v>0</v>
      </c>
      <c r="P672" s="21">
        <f t="shared" si="470"/>
        <v>1228573091.9400001</v>
      </c>
      <c r="Q672" s="21">
        <f t="shared" si="470"/>
        <v>766419841.72000003</v>
      </c>
      <c r="R672" s="21">
        <f t="shared" si="470"/>
        <v>1208722416.3000002</v>
      </c>
      <c r="S672" s="21">
        <f t="shared" si="470"/>
        <v>766419841.72000003</v>
      </c>
      <c r="T672" s="21">
        <f t="shared" si="470"/>
        <v>0</v>
      </c>
      <c r="U672" s="21">
        <f t="shared" si="470"/>
        <v>0</v>
      </c>
      <c r="V672" s="21">
        <f t="shared" si="470"/>
        <v>1208722416.3000002</v>
      </c>
      <c r="W672" s="21">
        <f t="shared" si="470"/>
        <v>766419841.72000003</v>
      </c>
      <c r="X672" s="16"/>
    </row>
    <row r="673" spans="1:24" ht="48" customHeight="1" x14ac:dyDescent="0.2">
      <c r="A673" s="22" t="s">
        <v>34</v>
      </c>
      <c r="B673" s="19" t="s">
        <v>131</v>
      </c>
      <c r="C673" s="19" t="s">
        <v>19</v>
      </c>
      <c r="D673" s="19" t="s">
        <v>584</v>
      </c>
      <c r="E673" s="19"/>
      <c r="F673" s="21">
        <f t="shared" ref="F673:W673" si="471">F674</f>
        <v>18160200</v>
      </c>
      <c r="G673" s="21">
        <f t="shared" si="471"/>
        <v>0</v>
      </c>
      <c r="H673" s="21">
        <f t="shared" si="471"/>
        <v>1511411.35</v>
      </c>
      <c r="I673" s="21">
        <f t="shared" si="471"/>
        <v>0</v>
      </c>
      <c r="J673" s="21">
        <f t="shared" si="471"/>
        <v>19671611.350000001</v>
      </c>
      <c r="K673" s="21">
        <f t="shared" si="471"/>
        <v>0</v>
      </c>
      <c r="L673" s="21">
        <f t="shared" si="471"/>
        <v>18160200</v>
      </c>
      <c r="M673" s="21">
        <f t="shared" si="471"/>
        <v>0</v>
      </c>
      <c r="N673" s="21">
        <f t="shared" si="471"/>
        <v>0</v>
      </c>
      <c r="O673" s="21">
        <f t="shared" si="471"/>
        <v>0</v>
      </c>
      <c r="P673" s="21">
        <f t="shared" si="471"/>
        <v>18160200</v>
      </c>
      <c r="Q673" s="21">
        <f t="shared" si="471"/>
        <v>0</v>
      </c>
      <c r="R673" s="21">
        <f t="shared" si="471"/>
        <v>18160200</v>
      </c>
      <c r="S673" s="21">
        <f t="shared" si="471"/>
        <v>0</v>
      </c>
      <c r="T673" s="21">
        <f t="shared" si="471"/>
        <v>0</v>
      </c>
      <c r="U673" s="21">
        <f t="shared" si="471"/>
        <v>0</v>
      </c>
      <c r="V673" s="21">
        <f t="shared" si="471"/>
        <v>18160200</v>
      </c>
      <c r="W673" s="21">
        <f t="shared" si="471"/>
        <v>0</v>
      </c>
      <c r="X673" s="16"/>
    </row>
    <row r="674" spans="1:24" ht="24" customHeight="1" x14ac:dyDescent="0.2">
      <c r="A674" s="22" t="s">
        <v>148</v>
      </c>
      <c r="B674" s="19" t="s">
        <v>131</v>
      </c>
      <c r="C674" s="19" t="s">
        <v>19</v>
      </c>
      <c r="D674" s="19" t="s">
        <v>584</v>
      </c>
      <c r="E674" s="19" t="s">
        <v>403</v>
      </c>
      <c r="F674" s="21">
        <f>'[1]4.ведомства'!G358</f>
        <v>18160200</v>
      </c>
      <c r="G674" s="21">
        <f>'[1]4.ведомства'!H358</f>
        <v>0</v>
      </c>
      <c r="H674" s="21">
        <f>'[1]4.ведомства'!I358</f>
        <v>1511411.35</v>
      </c>
      <c r="I674" s="21">
        <f>'[1]4.ведомства'!J358</f>
        <v>0</v>
      </c>
      <c r="J674" s="21">
        <f>'[1]4.ведомства'!K358</f>
        <v>19671611.350000001</v>
      </c>
      <c r="K674" s="21">
        <f>'[1]4.ведомства'!L358</f>
        <v>0</v>
      </c>
      <c r="L674" s="21">
        <f>'[1]4.ведомства'!M358</f>
        <v>18160200</v>
      </c>
      <c r="M674" s="21">
        <f>'[1]4.ведомства'!N358</f>
        <v>0</v>
      </c>
      <c r="N674" s="21">
        <f>'[1]4.ведомства'!O358</f>
        <v>0</v>
      </c>
      <c r="O674" s="21">
        <f>'[1]4.ведомства'!P358</f>
        <v>0</v>
      </c>
      <c r="P674" s="21">
        <f>'[1]4.ведомства'!Q358</f>
        <v>18160200</v>
      </c>
      <c r="Q674" s="21">
        <f>'[1]4.ведомства'!R358</f>
        <v>0</v>
      </c>
      <c r="R674" s="21">
        <f>'[1]4.ведомства'!S358</f>
        <v>18160200</v>
      </c>
      <c r="S674" s="21">
        <f>'[1]4.ведомства'!T358</f>
        <v>0</v>
      </c>
      <c r="T674" s="21">
        <f>'[1]4.ведомства'!U358</f>
        <v>0</v>
      </c>
      <c r="U674" s="21">
        <f>'[1]4.ведомства'!V358</f>
        <v>0</v>
      </c>
      <c r="V674" s="21">
        <f>'[1]4.ведомства'!W358</f>
        <v>18160200</v>
      </c>
      <c r="W674" s="21">
        <f>'[1]4.ведомства'!X358</f>
        <v>0</v>
      </c>
      <c r="X674" s="16"/>
    </row>
    <row r="675" spans="1:24" ht="36" customHeight="1" x14ac:dyDescent="0.2">
      <c r="A675" s="40" t="s">
        <v>585</v>
      </c>
      <c r="B675" s="19" t="s">
        <v>131</v>
      </c>
      <c r="C675" s="19" t="s">
        <v>19</v>
      </c>
      <c r="D675" s="19" t="s">
        <v>586</v>
      </c>
      <c r="E675" s="41"/>
      <c r="F675" s="21">
        <f>F676</f>
        <v>0</v>
      </c>
      <c r="G675" s="21">
        <f t="shared" ref="G675:W675" si="472">G676</f>
        <v>0</v>
      </c>
      <c r="H675" s="21">
        <f t="shared" si="472"/>
        <v>0</v>
      </c>
      <c r="I675" s="21">
        <f t="shared" si="472"/>
        <v>0</v>
      </c>
      <c r="J675" s="21">
        <f t="shared" si="472"/>
        <v>0</v>
      </c>
      <c r="K675" s="21">
        <f t="shared" si="472"/>
        <v>0</v>
      </c>
      <c r="L675" s="21">
        <f t="shared" si="472"/>
        <v>0</v>
      </c>
      <c r="M675" s="21">
        <f t="shared" si="472"/>
        <v>0</v>
      </c>
      <c r="N675" s="21">
        <f t="shared" si="472"/>
        <v>0</v>
      </c>
      <c r="O675" s="21">
        <f t="shared" si="472"/>
        <v>0</v>
      </c>
      <c r="P675" s="21">
        <f t="shared" si="472"/>
        <v>0</v>
      </c>
      <c r="Q675" s="21">
        <f t="shared" si="472"/>
        <v>0</v>
      </c>
      <c r="R675" s="21">
        <f t="shared" si="472"/>
        <v>0</v>
      </c>
      <c r="S675" s="21">
        <f t="shared" si="472"/>
        <v>0</v>
      </c>
      <c r="T675" s="21">
        <f t="shared" si="472"/>
        <v>0</v>
      </c>
      <c r="U675" s="21">
        <f t="shared" si="472"/>
        <v>0</v>
      </c>
      <c r="V675" s="21">
        <f t="shared" si="472"/>
        <v>0</v>
      </c>
      <c r="W675" s="21">
        <f t="shared" si="472"/>
        <v>0</v>
      </c>
      <c r="X675" s="16"/>
    </row>
    <row r="676" spans="1:24" ht="24" customHeight="1" x14ac:dyDescent="0.2">
      <c r="A676" s="22" t="s">
        <v>148</v>
      </c>
      <c r="B676" s="19" t="s">
        <v>131</v>
      </c>
      <c r="C676" s="19" t="s">
        <v>19</v>
      </c>
      <c r="D676" s="19" t="s">
        <v>586</v>
      </c>
      <c r="E676" s="19" t="s">
        <v>403</v>
      </c>
      <c r="F676" s="21">
        <f>'[1]4.ведомства'!G360</f>
        <v>0</v>
      </c>
      <c r="G676" s="21">
        <f>'[1]4.ведомства'!H360</f>
        <v>0</v>
      </c>
      <c r="H676" s="21">
        <f>'[1]4.ведомства'!I360</f>
        <v>0</v>
      </c>
      <c r="I676" s="21">
        <f>'[1]4.ведомства'!J360</f>
        <v>0</v>
      </c>
      <c r="J676" s="21">
        <f>'[1]4.ведомства'!K360</f>
        <v>0</v>
      </c>
      <c r="K676" s="21">
        <f>'[1]4.ведомства'!L360</f>
        <v>0</v>
      </c>
      <c r="L676" s="21">
        <f>'[1]4.ведомства'!M360</f>
        <v>0</v>
      </c>
      <c r="M676" s="21">
        <f>'[1]4.ведомства'!N360</f>
        <v>0</v>
      </c>
      <c r="N676" s="21">
        <f>'[1]4.ведомства'!O360</f>
        <v>0</v>
      </c>
      <c r="O676" s="21">
        <f>'[1]4.ведомства'!P360</f>
        <v>0</v>
      </c>
      <c r="P676" s="21">
        <f>'[1]4.ведомства'!Q360</f>
        <v>0</v>
      </c>
      <c r="Q676" s="21">
        <f>'[1]4.ведомства'!R360</f>
        <v>0</v>
      </c>
      <c r="R676" s="21">
        <f>'[1]4.ведомства'!S360</f>
        <v>0</v>
      </c>
      <c r="S676" s="21">
        <f>'[1]4.ведомства'!T360</f>
        <v>0</v>
      </c>
      <c r="T676" s="21">
        <f>'[1]4.ведомства'!U360</f>
        <v>0</v>
      </c>
      <c r="U676" s="21">
        <f>'[1]4.ведомства'!V360</f>
        <v>0</v>
      </c>
      <c r="V676" s="21">
        <f>'[1]4.ведомства'!W360</f>
        <v>0</v>
      </c>
      <c r="W676" s="21">
        <f>'[1]4.ведомства'!X360</f>
        <v>0</v>
      </c>
      <c r="X676" s="16"/>
    </row>
    <row r="677" spans="1:24" ht="60" customHeight="1" x14ac:dyDescent="0.2">
      <c r="A677" s="42" t="s">
        <v>587</v>
      </c>
      <c r="B677" s="19" t="s">
        <v>131</v>
      </c>
      <c r="C677" s="19" t="s">
        <v>19</v>
      </c>
      <c r="D677" s="43" t="s">
        <v>588</v>
      </c>
      <c r="E677" s="43"/>
      <c r="F677" s="21">
        <f t="shared" ref="F677:W677" si="473">F678</f>
        <v>0</v>
      </c>
      <c r="G677" s="21">
        <f t="shared" si="473"/>
        <v>0</v>
      </c>
      <c r="H677" s="21">
        <f t="shared" si="473"/>
        <v>0</v>
      </c>
      <c r="I677" s="21">
        <f t="shared" si="473"/>
        <v>0</v>
      </c>
      <c r="J677" s="21">
        <f t="shared" si="473"/>
        <v>0</v>
      </c>
      <c r="K677" s="21">
        <f t="shared" si="473"/>
        <v>0</v>
      </c>
      <c r="L677" s="21">
        <f t="shared" si="473"/>
        <v>0</v>
      </c>
      <c r="M677" s="21">
        <f t="shared" si="473"/>
        <v>0</v>
      </c>
      <c r="N677" s="21">
        <f t="shared" si="473"/>
        <v>0</v>
      </c>
      <c r="O677" s="21">
        <f t="shared" si="473"/>
        <v>0</v>
      </c>
      <c r="P677" s="21">
        <f t="shared" si="473"/>
        <v>0</v>
      </c>
      <c r="Q677" s="21">
        <f t="shared" si="473"/>
        <v>0</v>
      </c>
      <c r="R677" s="21">
        <f t="shared" si="473"/>
        <v>0</v>
      </c>
      <c r="S677" s="21">
        <f t="shared" si="473"/>
        <v>0</v>
      </c>
      <c r="T677" s="21">
        <f t="shared" si="473"/>
        <v>0</v>
      </c>
      <c r="U677" s="21">
        <f t="shared" si="473"/>
        <v>0</v>
      </c>
      <c r="V677" s="21">
        <f t="shared" si="473"/>
        <v>0</v>
      </c>
      <c r="W677" s="21">
        <f t="shared" si="473"/>
        <v>0</v>
      </c>
      <c r="X677" s="16"/>
    </row>
    <row r="678" spans="1:24" ht="24" customHeight="1" x14ac:dyDescent="0.2">
      <c r="A678" s="22" t="s">
        <v>148</v>
      </c>
      <c r="B678" s="19" t="s">
        <v>131</v>
      </c>
      <c r="C678" s="19" t="s">
        <v>19</v>
      </c>
      <c r="D678" s="43" t="s">
        <v>588</v>
      </c>
      <c r="E678" s="43" t="s">
        <v>403</v>
      </c>
      <c r="F678" s="21">
        <f>'[1]4.ведомства'!G362</f>
        <v>0</v>
      </c>
      <c r="G678" s="21">
        <f>'[1]4.ведомства'!H362</f>
        <v>0</v>
      </c>
      <c r="H678" s="21">
        <f>'[1]4.ведомства'!I362</f>
        <v>0</v>
      </c>
      <c r="I678" s="21">
        <f>'[1]4.ведомства'!J362</f>
        <v>0</v>
      </c>
      <c r="J678" s="21">
        <f>'[1]4.ведомства'!K362</f>
        <v>0</v>
      </c>
      <c r="K678" s="21">
        <f>'[1]4.ведомства'!L362</f>
        <v>0</v>
      </c>
      <c r="L678" s="21">
        <f>'[1]4.ведомства'!M362</f>
        <v>0</v>
      </c>
      <c r="M678" s="21">
        <f>'[1]4.ведомства'!N362</f>
        <v>0</v>
      </c>
      <c r="N678" s="21">
        <f>'[1]4.ведомства'!O362</f>
        <v>0</v>
      </c>
      <c r="O678" s="21">
        <f>'[1]4.ведомства'!P362</f>
        <v>0</v>
      </c>
      <c r="P678" s="21">
        <f>'[1]4.ведомства'!Q362</f>
        <v>0</v>
      </c>
      <c r="Q678" s="21">
        <f>'[1]4.ведомства'!R362</f>
        <v>0</v>
      </c>
      <c r="R678" s="21">
        <f>'[1]4.ведомства'!S362</f>
        <v>0</v>
      </c>
      <c r="S678" s="21">
        <f>'[1]4.ведомства'!T362</f>
        <v>0</v>
      </c>
      <c r="T678" s="21">
        <f>'[1]4.ведомства'!U362</f>
        <v>0</v>
      </c>
      <c r="U678" s="21">
        <f>'[1]4.ведомства'!V362</f>
        <v>0</v>
      </c>
      <c r="V678" s="21">
        <f>'[1]4.ведомства'!W362</f>
        <v>0</v>
      </c>
      <c r="W678" s="21">
        <f>'[1]4.ведомства'!X362</f>
        <v>0</v>
      </c>
      <c r="X678" s="16"/>
    </row>
    <row r="679" spans="1:24" ht="48" customHeight="1" x14ac:dyDescent="0.2">
      <c r="A679" s="22" t="s">
        <v>589</v>
      </c>
      <c r="B679" s="19" t="s">
        <v>131</v>
      </c>
      <c r="C679" s="19" t="s">
        <v>19</v>
      </c>
      <c r="D679" s="19" t="s">
        <v>590</v>
      </c>
      <c r="E679" s="20"/>
      <c r="F679" s="21">
        <f t="shared" ref="F679:W679" si="474">F680</f>
        <v>48269543.219999991</v>
      </c>
      <c r="G679" s="21">
        <f t="shared" si="474"/>
        <v>48269543.219999991</v>
      </c>
      <c r="H679" s="21">
        <f t="shared" si="474"/>
        <v>0</v>
      </c>
      <c r="I679" s="21">
        <f t="shared" si="474"/>
        <v>0</v>
      </c>
      <c r="J679" s="21">
        <f t="shared" si="474"/>
        <v>48269543.219999991</v>
      </c>
      <c r="K679" s="21">
        <f t="shared" si="474"/>
        <v>48269543.219999991</v>
      </c>
      <c r="L679" s="21">
        <f t="shared" si="474"/>
        <v>47191841.719999999</v>
      </c>
      <c r="M679" s="21">
        <f t="shared" si="474"/>
        <v>47191841.719999999</v>
      </c>
      <c r="N679" s="21">
        <f t="shared" si="474"/>
        <v>0</v>
      </c>
      <c r="O679" s="21">
        <f t="shared" si="474"/>
        <v>0</v>
      </c>
      <c r="P679" s="21">
        <f t="shared" si="474"/>
        <v>47191841.719999999</v>
      </c>
      <c r="Q679" s="21">
        <f t="shared" si="474"/>
        <v>47191841.719999999</v>
      </c>
      <c r="R679" s="21">
        <f t="shared" si="474"/>
        <v>47191841.719999999</v>
      </c>
      <c r="S679" s="21">
        <f t="shared" si="474"/>
        <v>47191841.719999999</v>
      </c>
      <c r="T679" s="21">
        <f t="shared" si="474"/>
        <v>0</v>
      </c>
      <c r="U679" s="21">
        <f t="shared" si="474"/>
        <v>0</v>
      </c>
      <c r="V679" s="21">
        <f t="shared" si="474"/>
        <v>47191841.719999999</v>
      </c>
      <c r="W679" s="21">
        <f t="shared" si="474"/>
        <v>47191841.719999999</v>
      </c>
      <c r="X679" s="16"/>
    </row>
    <row r="680" spans="1:24" ht="24" customHeight="1" x14ac:dyDescent="0.2">
      <c r="A680" s="22" t="s">
        <v>148</v>
      </c>
      <c r="B680" s="19" t="s">
        <v>131</v>
      </c>
      <c r="C680" s="19" t="s">
        <v>19</v>
      </c>
      <c r="D680" s="19" t="s">
        <v>590</v>
      </c>
      <c r="E680" s="20">
        <v>600</v>
      </c>
      <c r="F680" s="21">
        <f>'[1]4.ведомства'!G364</f>
        <v>48269543.219999991</v>
      </c>
      <c r="G680" s="21">
        <f>'[1]4.ведомства'!H364</f>
        <v>48269543.219999991</v>
      </c>
      <c r="H680" s="21">
        <f>'[1]4.ведомства'!I364</f>
        <v>0</v>
      </c>
      <c r="I680" s="21">
        <f>'[1]4.ведомства'!J364</f>
        <v>0</v>
      </c>
      <c r="J680" s="21">
        <f>'[1]4.ведомства'!K364</f>
        <v>48269543.219999991</v>
      </c>
      <c r="K680" s="21">
        <f>'[1]4.ведомства'!L364</f>
        <v>48269543.219999991</v>
      </c>
      <c r="L680" s="21">
        <f>'[1]4.ведомства'!M364</f>
        <v>47191841.719999999</v>
      </c>
      <c r="M680" s="21">
        <f>'[1]4.ведомства'!N364</f>
        <v>47191841.719999999</v>
      </c>
      <c r="N680" s="21">
        <f>'[1]4.ведомства'!O364</f>
        <v>0</v>
      </c>
      <c r="O680" s="21">
        <f>'[1]4.ведомства'!P364</f>
        <v>0</v>
      </c>
      <c r="P680" s="21">
        <f>'[1]4.ведомства'!Q364</f>
        <v>47191841.719999999</v>
      </c>
      <c r="Q680" s="21">
        <f>'[1]4.ведомства'!R364</f>
        <v>47191841.719999999</v>
      </c>
      <c r="R680" s="21">
        <f>'[1]4.ведомства'!S364</f>
        <v>47191841.719999999</v>
      </c>
      <c r="S680" s="21">
        <f>'[1]4.ведомства'!T364</f>
        <v>47191841.719999999</v>
      </c>
      <c r="T680" s="21">
        <f>'[1]4.ведомства'!U364</f>
        <v>0</v>
      </c>
      <c r="U680" s="21">
        <f>'[1]4.ведомства'!V364</f>
        <v>0</v>
      </c>
      <c r="V680" s="21">
        <f>'[1]4.ведомства'!W364</f>
        <v>47191841.719999999</v>
      </c>
      <c r="W680" s="21">
        <f>'[1]4.ведомства'!X364</f>
        <v>47191841.719999999</v>
      </c>
      <c r="X680" s="16"/>
    </row>
    <row r="681" spans="1:24" ht="36" customHeight="1" x14ac:dyDescent="0.2">
      <c r="A681" s="22" t="s">
        <v>591</v>
      </c>
      <c r="B681" s="19" t="s">
        <v>131</v>
      </c>
      <c r="C681" s="19" t="s">
        <v>19</v>
      </c>
      <c r="D681" s="19" t="s">
        <v>592</v>
      </c>
      <c r="E681" s="20"/>
      <c r="F681" s="21">
        <f t="shared" ref="F681:W681" si="475">F682</f>
        <v>719228000</v>
      </c>
      <c r="G681" s="21">
        <f t="shared" si="475"/>
        <v>719228000</v>
      </c>
      <c r="H681" s="21">
        <f t="shared" si="475"/>
        <v>31100000</v>
      </c>
      <c r="I681" s="21">
        <f t="shared" si="475"/>
        <v>0</v>
      </c>
      <c r="J681" s="21">
        <f t="shared" si="475"/>
        <v>750328000</v>
      </c>
      <c r="K681" s="21">
        <f t="shared" si="475"/>
        <v>719228000</v>
      </c>
      <c r="L681" s="21">
        <f t="shared" si="475"/>
        <v>719228000</v>
      </c>
      <c r="M681" s="21">
        <f t="shared" si="475"/>
        <v>719228000</v>
      </c>
      <c r="N681" s="21">
        <f t="shared" si="475"/>
        <v>0</v>
      </c>
      <c r="O681" s="21">
        <f t="shared" si="475"/>
        <v>0</v>
      </c>
      <c r="P681" s="21">
        <f t="shared" si="475"/>
        <v>719228000</v>
      </c>
      <c r="Q681" s="21">
        <f t="shared" si="475"/>
        <v>719228000</v>
      </c>
      <c r="R681" s="21">
        <f t="shared" si="475"/>
        <v>719228000</v>
      </c>
      <c r="S681" s="21">
        <f t="shared" si="475"/>
        <v>719228000</v>
      </c>
      <c r="T681" s="21">
        <f t="shared" si="475"/>
        <v>0</v>
      </c>
      <c r="U681" s="21">
        <f t="shared" si="475"/>
        <v>0</v>
      </c>
      <c r="V681" s="21">
        <f t="shared" si="475"/>
        <v>719228000</v>
      </c>
      <c r="W681" s="21">
        <f t="shared" si="475"/>
        <v>719228000</v>
      </c>
      <c r="X681" s="16"/>
    </row>
    <row r="682" spans="1:24" ht="24" customHeight="1" x14ac:dyDescent="0.2">
      <c r="A682" s="22" t="s">
        <v>148</v>
      </c>
      <c r="B682" s="19" t="s">
        <v>131</v>
      </c>
      <c r="C682" s="19" t="s">
        <v>19</v>
      </c>
      <c r="D682" s="19" t="s">
        <v>592</v>
      </c>
      <c r="E682" s="20">
        <v>600</v>
      </c>
      <c r="F682" s="21">
        <f>'[1]4.ведомства'!G366</f>
        <v>719228000</v>
      </c>
      <c r="G682" s="21">
        <f>'[1]4.ведомства'!H366</f>
        <v>719228000</v>
      </c>
      <c r="H682" s="21">
        <f>'[1]4.ведомства'!I366</f>
        <v>31100000</v>
      </c>
      <c r="I682" s="21">
        <f>'[1]4.ведомства'!J366</f>
        <v>0</v>
      </c>
      <c r="J682" s="21">
        <f>'[1]4.ведомства'!K366</f>
        <v>750328000</v>
      </c>
      <c r="K682" s="21">
        <f>'[1]4.ведомства'!L366</f>
        <v>719228000</v>
      </c>
      <c r="L682" s="21">
        <f>'[1]4.ведомства'!M366</f>
        <v>719228000</v>
      </c>
      <c r="M682" s="21">
        <f>'[1]4.ведомства'!N366</f>
        <v>719228000</v>
      </c>
      <c r="N682" s="21">
        <f>'[1]4.ведомства'!O366</f>
        <v>0</v>
      </c>
      <c r="O682" s="21">
        <f>'[1]4.ведомства'!P366</f>
        <v>0</v>
      </c>
      <c r="P682" s="21">
        <f>'[1]4.ведомства'!Q366</f>
        <v>719228000</v>
      </c>
      <c r="Q682" s="21">
        <f>'[1]4.ведомства'!R366</f>
        <v>719228000</v>
      </c>
      <c r="R682" s="21">
        <f>'[1]4.ведомства'!S366</f>
        <v>719228000</v>
      </c>
      <c r="S682" s="21">
        <f>'[1]4.ведомства'!T366</f>
        <v>719228000</v>
      </c>
      <c r="T682" s="21">
        <f>'[1]4.ведомства'!U366</f>
        <v>0</v>
      </c>
      <c r="U682" s="21">
        <f>'[1]4.ведомства'!V366</f>
        <v>0</v>
      </c>
      <c r="V682" s="21">
        <f>'[1]4.ведомства'!W366</f>
        <v>719228000</v>
      </c>
      <c r="W682" s="21">
        <f>'[1]4.ведомства'!X366</f>
        <v>719228000</v>
      </c>
      <c r="X682" s="16"/>
    </row>
    <row r="683" spans="1:24" ht="48" customHeight="1" x14ac:dyDescent="0.2">
      <c r="A683" s="22" t="s">
        <v>593</v>
      </c>
      <c r="B683" s="19" t="s">
        <v>131</v>
      </c>
      <c r="C683" s="19" t="s">
        <v>19</v>
      </c>
      <c r="D683" s="19" t="s">
        <v>594</v>
      </c>
      <c r="E683" s="20"/>
      <c r="F683" s="21">
        <f>F684</f>
        <v>0</v>
      </c>
      <c r="G683" s="21">
        <f t="shared" ref="G683:W683" si="476">G684</f>
        <v>0</v>
      </c>
      <c r="H683" s="21">
        <f t="shared" si="476"/>
        <v>0</v>
      </c>
      <c r="I683" s="21">
        <f t="shared" si="476"/>
        <v>0</v>
      </c>
      <c r="J683" s="21">
        <f t="shared" si="476"/>
        <v>0</v>
      </c>
      <c r="K683" s="21">
        <f t="shared" si="476"/>
        <v>0</v>
      </c>
      <c r="L683" s="21">
        <f t="shared" si="476"/>
        <v>0</v>
      </c>
      <c r="M683" s="21">
        <f t="shared" si="476"/>
        <v>0</v>
      </c>
      <c r="N683" s="21">
        <f t="shared" si="476"/>
        <v>0</v>
      </c>
      <c r="O683" s="21">
        <f t="shared" si="476"/>
        <v>0</v>
      </c>
      <c r="P683" s="21">
        <f t="shared" si="476"/>
        <v>0</v>
      </c>
      <c r="Q683" s="21">
        <f t="shared" si="476"/>
        <v>0</v>
      </c>
      <c r="R683" s="21">
        <f t="shared" si="476"/>
        <v>0</v>
      </c>
      <c r="S683" s="21">
        <f t="shared" si="476"/>
        <v>0</v>
      </c>
      <c r="T683" s="21">
        <f t="shared" si="476"/>
        <v>0</v>
      </c>
      <c r="U683" s="21">
        <f t="shared" si="476"/>
        <v>0</v>
      </c>
      <c r="V683" s="21">
        <f t="shared" si="476"/>
        <v>0</v>
      </c>
      <c r="W683" s="21">
        <f t="shared" si="476"/>
        <v>0</v>
      </c>
      <c r="X683" s="16"/>
    </row>
    <row r="684" spans="1:24" ht="24" customHeight="1" x14ac:dyDescent="0.2">
      <c r="A684" s="22" t="s">
        <v>148</v>
      </c>
      <c r="B684" s="19" t="s">
        <v>131</v>
      </c>
      <c r="C684" s="19" t="s">
        <v>19</v>
      </c>
      <c r="D684" s="19" t="s">
        <v>594</v>
      </c>
      <c r="E684" s="20">
        <v>600</v>
      </c>
      <c r="F684" s="21">
        <f>'[1]4.ведомства'!G368</f>
        <v>0</v>
      </c>
      <c r="G684" s="21">
        <f>'[1]4.ведомства'!H368</f>
        <v>0</v>
      </c>
      <c r="H684" s="21">
        <f>'[1]4.ведомства'!I368</f>
        <v>0</v>
      </c>
      <c r="I684" s="21">
        <f>'[1]4.ведомства'!J368</f>
        <v>0</v>
      </c>
      <c r="J684" s="21">
        <f>'[1]4.ведомства'!K368</f>
        <v>0</v>
      </c>
      <c r="K684" s="21">
        <f>'[1]4.ведомства'!L368</f>
        <v>0</v>
      </c>
      <c r="L684" s="21">
        <f>'[1]4.ведомства'!M368</f>
        <v>0</v>
      </c>
      <c r="M684" s="21">
        <f>'[1]4.ведомства'!N368</f>
        <v>0</v>
      </c>
      <c r="N684" s="21">
        <f>'[1]4.ведомства'!O368</f>
        <v>0</v>
      </c>
      <c r="O684" s="21">
        <f>'[1]4.ведомства'!P368</f>
        <v>0</v>
      </c>
      <c r="P684" s="21">
        <f>'[1]4.ведомства'!Q368</f>
        <v>0</v>
      </c>
      <c r="Q684" s="21">
        <f>'[1]4.ведомства'!R368</f>
        <v>0</v>
      </c>
      <c r="R684" s="21">
        <f>'[1]4.ведомства'!S368</f>
        <v>0</v>
      </c>
      <c r="S684" s="21">
        <f>'[1]4.ведомства'!T368</f>
        <v>0</v>
      </c>
      <c r="T684" s="21">
        <f>'[1]4.ведомства'!U368</f>
        <v>0</v>
      </c>
      <c r="U684" s="21">
        <f>'[1]4.ведомства'!V368</f>
        <v>0</v>
      </c>
      <c r="V684" s="21">
        <f>'[1]4.ведомства'!W368</f>
        <v>0</v>
      </c>
      <c r="W684" s="21">
        <f>'[1]4.ведомства'!X368</f>
        <v>0</v>
      </c>
      <c r="X684" s="16"/>
    </row>
    <row r="685" spans="1:24" ht="60" customHeight="1" x14ac:dyDescent="0.2">
      <c r="A685" s="22" t="s">
        <v>595</v>
      </c>
      <c r="B685" s="19" t="s">
        <v>131</v>
      </c>
      <c r="C685" s="19" t="s">
        <v>19</v>
      </c>
      <c r="D685" s="19" t="s">
        <v>596</v>
      </c>
      <c r="E685" s="20"/>
      <c r="F685" s="21">
        <f t="shared" ref="F685:W685" si="477">F686</f>
        <v>146991598.81000003</v>
      </c>
      <c r="G685" s="21">
        <f t="shared" si="477"/>
        <v>0</v>
      </c>
      <c r="H685" s="21">
        <f t="shared" si="477"/>
        <v>0</v>
      </c>
      <c r="I685" s="21">
        <f t="shared" si="477"/>
        <v>0</v>
      </c>
      <c r="J685" s="21">
        <f t="shared" si="477"/>
        <v>146991598.81000003</v>
      </c>
      <c r="K685" s="21">
        <f t="shared" si="477"/>
        <v>0</v>
      </c>
      <c r="L685" s="21">
        <f t="shared" si="477"/>
        <v>151014495.5</v>
      </c>
      <c r="M685" s="21">
        <f t="shared" si="477"/>
        <v>0</v>
      </c>
      <c r="N685" s="21">
        <f t="shared" si="477"/>
        <v>0</v>
      </c>
      <c r="O685" s="21">
        <f t="shared" si="477"/>
        <v>0</v>
      </c>
      <c r="P685" s="21">
        <f t="shared" si="477"/>
        <v>151014495.5</v>
      </c>
      <c r="Q685" s="21">
        <f t="shared" si="477"/>
        <v>0</v>
      </c>
      <c r="R685" s="21">
        <f t="shared" si="477"/>
        <v>151014495.5</v>
      </c>
      <c r="S685" s="21">
        <f t="shared" si="477"/>
        <v>0</v>
      </c>
      <c r="T685" s="21">
        <f t="shared" si="477"/>
        <v>0</v>
      </c>
      <c r="U685" s="21">
        <f t="shared" si="477"/>
        <v>0</v>
      </c>
      <c r="V685" s="21">
        <f t="shared" si="477"/>
        <v>151014495.5</v>
      </c>
      <c r="W685" s="21">
        <f t="shared" si="477"/>
        <v>0</v>
      </c>
      <c r="X685" s="16"/>
    </row>
    <row r="686" spans="1:24" ht="24" customHeight="1" x14ac:dyDescent="0.2">
      <c r="A686" s="22" t="s">
        <v>148</v>
      </c>
      <c r="B686" s="19" t="s">
        <v>131</v>
      </c>
      <c r="C686" s="19" t="s">
        <v>19</v>
      </c>
      <c r="D686" s="19" t="s">
        <v>596</v>
      </c>
      <c r="E686" s="20">
        <v>600</v>
      </c>
      <c r="F686" s="21">
        <f>'[1]4.ведомства'!G370</f>
        <v>146991598.81000003</v>
      </c>
      <c r="G686" s="21">
        <f>'[1]4.ведомства'!H370</f>
        <v>0</v>
      </c>
      <c r="H686" s="21">
        <f>'[1]4.ведомства'!I370</f>
        <v>0</v>
      </c>
      <c r="I686" s="21">
        <f>'[1]4.ведомства'!J370</f>
        <v>0</v>
      </c>
      <c r="J686" s="21">
        <f>'[1]4.ведомства'!K370</f>
        <v>146991598.81000003</v>
      </c>
      <c r="K686" s="21">
        <f>'[1]4.ведомства'!L370</f>
        <v>0</v>
      </c>
      <c r="L686" s="21">
        <f>'[1]4.ведомства'!M370</f>
        <v>151014495.5</v>
      </c>
      <c r="M686" s="21">
        <f>'[1]4.ведомства'!N370</f>
        <v>0</v>
      </c>
      <c r="N686" s="21">
        <f>'[1]4.ведомства'!O370</f>
        <v>0</v>
      </c>
      <c r="O686" s="21">
        <f>'[1]4.ведомства'!P370</f>
        <v>0</v>
      </c>
      <c r="P686" s="21">
        <f>'[1]4.ведомства'!Q370</f>
        <v>151014495.5</v>
      </c>
      <c r="Q686" s="21">
        <f>'[1]4.ведомства'!R370</f>
        <v>0</v>
      </c>
      <c r="R686" s="21">
        <f>'[1]4.ведомства'!S370</f>
        <v>151014495.5</v>
      </c>
      <c r="S686" s="21">
        <f>'[1]4.ведомства'!T370</f>
        <v>0</v>
      </c>
      <c r="T686" s="21">
        <f>'[1]4.ведомства'!U370</f>
        <v>0</v>
      </c>
      <c r="U686" s="21">
        <f>'[1]4.ведомства'!V370</f>
        <v>0</v>
      </c>
      <c r="V686" s="21">
        <f>'[1]4.ведомства'!W370</f>
        <v>151014495.5</v>
      </c>
      <c r="W686" s="21">
        <f>'[1]4.ведомства'!X370</f>
        <v>0</v>
      </c>
      <c r="X686" s="16"/>
    </row>
    <row r="687" spans="1:24" ht="24" customHeight="1" x14ac:dyDescent="0.2">
      <c r="A687" s="40" t="s">
        <v>597</v>
      </c>
      <c r="B687" s="19" t="s">
        <v>131</v>
      </c>
      <c r="C687" s="19" t="s">
        <v>19</v>
      </c>
      <c r="D687" s="19" t="s">
        <v>598</v>
      </c>
      <c r="E687" s="41"/>
      <c r="F687" s="21">
        <f>F688</f>
        <v>0</v>
      </c>
      <c r="G687" s="21">
        <f t="shared" ref="G687:W687" si="478">G688</f>
        <v>0</v>
      </c>
      <c r="H687" s="21">
        <f t="shared" si="478"/>
        <v>0</v>
      </c>
      <c r="I687" s="21">
        <f t="shared" si="478"/>
        <v>0</v>
      </c>
      <c r="J687" s="21">
        <f t="shared" si="478"/>
        <v>0</v>
      </c>
      <c r="K687" s="21">
        <f t="shared" si="478"/>
        <v>0</v>
      </c>
      <c r="L687" s="21">
        <f t="shared" si="478"/>
        <v>0</v>
      </c>
      <c r="M687" s="21">
        <f t="shared" si="478"/>
        <v>0</v>
      </c>
      <c r="N687" s="21">
        <f t="shared" si="478"/>
        <v>0</v>
      </c>
      <c r="O687" s="21">
        <f t="shared" si="478"/>
        <v>0</v>
      </c>
      <c r="P687" s="21">
        <f t="shared" si="478"/>
        <v>0</v>
      </c>
      <c r="Q687" s="21">
        <f t="shared" si="478"/>
        <v>0</v>
      </c>
      <c r="R687" s="21">
        <f t="shared" si="478"/>
        <v>0</v>
      </c>
      <c r="S687" s="21">
        <f t="shared" si="478"/>
        <v>0</v>
      </c>
      <c r="T687" s="21">
        <f t="shared" si="478"/>
        <v>0</v>
      </c>
      <c r="U687" s="21">
        <f t="shared" si="478"/>
        <v>0</v>
      </c>
      <c r="V687" s="21">
        <f t="shared" si="478"/>
        <v>0</v>
      </c>
      <c r="W687" s="21">
        <f t="shared" si="478"/>
        <v>0</v>
      </c>
      <c r="X687" s="16"/>
    </row>
    <row r="688" spans="1:24" ht="24" customHeight="1" x14ac:dyDescent="0.2">
      <c r="A688" s="22" t="s">
        <v>148</v>
      </c>
      <c r="B688" s="19" t="s">
        <v>131</v>
      </c>
      <c r="C688" s="19" t="s">
        <v>19</v>
      </c>
      <c r="D688" s="19" t="s">
        <v>598</v>
      </c>
      <c r="E688" s="19" t="s">
        <v>403</v>
      </c>
      <c r="F688" s="21">
        <f>'[1]4.ведомства'!G372</f>
        <v>0</v>
      </c>
      <c r="G688" s="21">
        <f>'[1]4.ведомства'!H372</f>
        <v>0</v>
      </c>
      <c r="H688" s="21">
        <f>'[1]4.ведомства'!I372</f>
        <v>0</v>
      </c>
      <c r="I688" s="21">
        <f>'[1]4.ведомства'!J372</f>
        <v>0</v>
      </c>
      <c r="J688" s="21">
        <f>'[1]4.ведомства'!K372</f>
        <v>0</v>
      </c>
      <c r="K688" s="21">
        <f>'[1]4.ведомства'!L372</f>
        <v>0</v>
      </c>
      <c r="L688" s="21">
        <f>'[1]4.ведомства'!M372</f>
        <v>0</v>
      </c>
      <c r="M688" s="21">
        <f>'[1]4.ведомства'!N372</f>
        <v>0</v>
      </c>
      <c r="N688" s="21">
        <f>'[1]4.ведомства'!O372</f>
        <v>0</v>
      </c>
      <c r="O688" s="21">
        <f>'[1]4.ведомства'!P372</f>
        <v>0</v>
      </c>
      <c r="P688" s="21">
        <f>'[1]4.ведомства'!Q372</f>
        <v>0</v>
      </c>
      <c r="Q688" s="21">
        <f>'[1]4.ведомства'!R372</f>
        <v>0</v>
      </c>
      <c r="R688" s="21">
        <f>'[1]4.ведомства'!S372</f>
        <v>0</v>
      </c>
      <c r="S688" s="21">
        <f>'[1]4.ведомства'!T372</f>
        <v>0</v>
      </c>
      <c r="T688" s="21">
        <f>'[1]4.ведомства'!U372</f>
        <v>0</v>
      </c>
      <c r="U688" s="21">
        <f>'[1]4.ведомства'!V372</f>
        <v>0</v>
      </c>
      <c r="V688" s="21">
        <f>'[1]4.ведомства'!W372</f>
        <v>0</v>
      </c>
      <c r="W688" s="21">
        <f>'[1]4.ведомства'!X372</f>
        <v>0</v>
      </c>
      <c r="X688" s="16"/>
    </row>
    <row r="689" spans="1:24" ht="36" customHeight="1" x14ac:dyDescent="0.2">
      <c r="A689" s="22" t="s">
        <v>599</v>
      </c>
      <c r="B689" s="19" t="s">
        <v>131</v>
      </c>
      <c r="C689" s="19" t="s">
        <v>19</v>
      </c>
      <c r="D689" s="19" t="s">
        <v>600</v>
      </c>
      <c r="E689" s="20"/>
      <c r="F689" s="21">
        <f t="shared" ref="F689:W689" si="479">F690</f>
        <v>8518154.6899999995</v>
      </c>
      <c r="G689" s="21">
        <f t="shared" si="479"/>
        <v>0</v>
      </c>
      <c r="H689" s="21">
        <f t="shared" si="479"/>
        <v>0</v>
      </c>
      <c r="I689" s="21">
        <f t="shared" si="479"/>
        <v>0</v>
      </c>
      <c r="J689" s="21">
        <f t="shared" si="479"/>
        <v>8518154.6899999995</v>
      </c>
      <c r="K689" s="21">
        <f t="shared" si="479"/>
        <v>0</v>
      </c>
      <c r="L689" s="21">
        <f t="shared" si="479"/>
        <v>8327972.0700000012</v>
      </c>
      <c r="M689" s="21">
        <f t="shared" si="479"/>
        <v>0</v>
      </c>
      <c r="N689" s="21">
        <f t="shared" si="479"/>
        <v>0</v>
      </c>
      <c r="O689" s="21">
        <f t="shared" si="479"/>
        <v>0</v>
      </c>
      <c r="P689" s="21">
        <f t="shared" si="479"/>
        <v>8327972.0700000012</v>
      </c>
      <c r="Q689" s="21">
        <f t="shared" si="479"/>
        <v>0</v>
      </c>
      <c r="R689" s="21">
        <f t="shared" si="479"/>
        <v>8327972.0700000012</v>
      </c>
      <c r="S689" s="21">
        <f t="shared" si="479"/>
        <v>0</v>
      </c>
      <c r="T689" s="21">
        <f t="shared" si="479"/>
        <v>0</v>
      </c>
      <c r="U689" s="21">
        <f t="shared" si="479"/>
        <v>0</v>
      </c>
      <c r="V689" s="21">
        <f t="shared" si="479"/>
        <v>8327972.0700000012</v>
      </c>
      <c r="W689" s="21">
        <f t="shared" si="479"/>
        <v>0</v>
      </c>
      <c r="X689" s="16"/>
    </row>
    <row r="690" spans="1:24" ht="24" customHeight="1" x14ac:dyDescent="0.2">
      <c r="A690" s="22" t="s">
        <v>148</v>
      </c>
      <c r="B690" s="19" t="s">
        <v>131</v>
      </c>
      <c r="C690" s="19" t="s">
        <v>19</v>
      </c>
      <c r="D690" s="19" t="s">
        <v>600</v>
      </c>
      <c r="E690" s="20">
        <v>600</v>
      </c>
      <c r="F690" s="21">
        <f>'[1]4.ведомства'!G374</f>
        <v>8518154.6899999995</v>
      </c>
      <c r="G690" s="21">
        <f>'[1]4.ведомства'!H374</f>
        <v>0</v>
      </c>
      <c r="H690" s="21">
        <f>'[1]4.ведомства'!I374</f>
        <v>0</v>
      </c>
      <c r="I690" s="21">
        <f>'[1]4.ведомства'!J374</f>
        <v>0</v>
      </c>
      <c r="J690" s="21">
        <f>'[1]4.ведомства'!K374</f>
        <v>8518154.6899999995</v>
      </c>
      <c r="K690" s="21">
        <f>'[1]4.ведомства'!L374</f>
        <v>0</v>
      </c>
      <c r="L690" s="21">
        <f>'[1]4.ведомства'!M374</f>
        <v>8327972.0700000012</v>
      </c>
      <c r="M690" s="21">
        <f>'[1]4.ведомства'!N374</f>
        <v>0</v>
      </c>
      <c r="N690" s="21">
        <f>'[1]4.ведомства'!O374</f>
        <v>0</v>
      </c>
      <c r="O690" s="21">
        <f>'[1]4.ведомства'!P374</f>
        <v>0</v>
      </c>
      <c r="P690" s="21">
        <f>'[1]4.ведомства'!Q374</f>
        <v>8327972.0700000012</v>
      </c>
      <c r="Q690" s="21">
        <f>'[1]4.ведомства'!R374</f>
        <v>0</v>
      </c>
      <c r="R690" s="21">
        <f>'[1]4.ведомства'!S374</f>
        <v>8327972.0700000012</v>
      </c>
      <c r="S690" s="21">
        <f>'[1]4.ведомства'!T374</f>
        <v>0</v>
      </c>
      <c r="T690" s="21">
        <f>'[1]4.ведомства'!U374</f>
        <v>0</v>
      </c>
      <c r="U690" s="21">
        <f>'[1]4.ведомства'!V374</f>
        <v>0</v>
      </c>
      <c r="V690" s="21">
        <f>'[1]4.ведомства'!W374</f>
        <v>8327972.0700000012</v>
      </c>
      <c r="W690" s="21">
        <f>'[1]4.ведомства'!X374</f>
        <v>0</v>
      </c>
      <c r="X690" s="16"/>
    </row>
    <row r="691" spans="1:24" ht="36" customHeight="1" x14ac:dyDescent="0.2">
      <c r="A691" s="23" t="s">
        <v>166</v>
      </c>
      <c r="B691" s="19" t="s">
        <v>131</v>
      </c>
      <c r="C691" s="19" t="s">
        <v>19</v>
      </c>
      <c r="D691" s="19" t="s">
        <v>601</v>
      </c>
      <c r="E691" s="20"/>
      <c r="F691" s="21">
        <f t="shared" ref="F691:W691" si="480">F692</f>
        <v>333958323.96999997</v>
      </c>
      <c r="G691" s="21">
        <f t="shared" si="480"/>
        <v>0</v>
      </c>
      <c r="H691" s="21">
        <f t="shared" si="480"/>
        <v>0</v>
      </c>
      <c r="I691" s="21">
        <f t="shared" si="480"/>
        <v>0</v>
      </c>
      <c r="J691" s="21">
        <f t="shared" si="480"/>
        <v>333958323.96999997</v>
      </c>
      <c r="K691" s="21">
        <f t="shared" si="480"/>
        <v>0</v>
      </c>
      <c r="L691" s="21">
        <f t="shared" si="480"/>
        <v>284650582.65000004</v>
      </c>
      <c r="M691" s="21">
        <f t="shared" si="480"/>
        <v>0</v>
      </c>
      <c r="N691" s="21">
        <f t="shared" si="480"/>
        <v>0</v>
      </c>
      <c r="O691" s="21">
        <f t="shared" si="480"/>
        <v>0</v>
      </c>
      <c r="P691" s="21">
        <f t="shared" si="480"/>
        <v>284650582.65000004</v>
      </c>
      <c r="Q691" s="21">
        <f t="shared" si="480"/>
        <v>0</v>
      </c>
      <c r="R691" s="21">
        <f t="shared" si="480"/>
        <v>264799907.00999999</v>
      </c>
      <c r="S691" s="21">
        <f t="shared" si="480"/>
        <v>0</v>
      </c>
      <c r="T691" s="21">
        <f t="shared" si="480"/>
        <v>0</v>
      </c>
      <c r="U691" s="21">
        <f t="shared" si="480"/>
        <v>0</v>
      </c>
      <c r="V691" s="21">
        <f t="shared" si="480"/>
        <v>264799907.00999999</v>
      </c>
      <c r="W691" s="21">
        <f t="shared" si="480"/>
        <v>0</v>
      </c>
      <c r="X691" s="16"/>
    </row>
    <row r="692" spans="1:24" ht="24" customHeight="1" x14ac:dyDescent="0.2">
      <c r="A692" s="22" t="s">
        <v>148</v>
      </c>
      <c r="B692" s="19" t="s">
        <v>131</v>
      </c>
      <c r="C692" s="19" t="s">
        <v>19</v>
      </c>
      <c r="D692" s="19" t="s">
        <v>601</v>
      </c>
      <c r="E692" s="20">
        <v>600</v>
      </c>
      <c r="F692" s="21">
        <f>'[1]4.ведомства'!G376</f>
        <v>333958323.96999997</v>
      </c>
      <c r="G692" s="21">
        <f>'[1]4.ведомства'!H376</f>
        <v>0</v>
      </c>
      <c r="H692" s="21">
        <f>'[1]4.ведомства'!I376</f>
        <v>0</v>
      </c>
      <c r="I692" s="21">
        <f>'[1]4.ведомства'!J376</f>
        <v>0</v>
      </c>
      <c r="J692" s="21">
        <f>'[1]4.ведомства'!K376</f>
        <v>333958323.96999997</v>
      </c>
      <c r="K692" s="21">
        <f>'[1]4.ведомства'!L376</f>
        <v>0</v>
      </c>
      <c r="L692" s="21">
        <f>'[1]4.ведомства'!M376</f>
        <v>284650582.65000004</v>
      </c>
      <c r="M692" s="21">
        <f>'[1]4.ведомства'!N376</f>
        <v>0</v>
      </c>
      <c r="N692" s="21">
        <f>'[1]4.ведомства'!O376</f>
        <v>0</v>
      </c>
      <c r="O692" s="21">
        <f>'[1]4.ведомства'!P376</f>
        <v>0</v>
      </c>
      <c r="P692" s="21">
        <f>'[1]4.ведомства'!Q376</f>
        <v>284650582.65000004</v>
      </c>
      <c r="Q692" s="21">
        <f>'[1]4.ведомства'!R376</f>
        <v>0</v>
      </c>
      <c r="R692" s="21">
        <f>'[1]4.ведомства'!S376</f>
        <v>264799907.00999999</v>
      </c>
      <c r="S692" s="21">
        <f>'[1]4.ведомства'!T376</f>
        <v>0</v>
      </c>
      <c r="T692" s="21">
        <f>'[1]4.ведомства'!U376</f>
        <v>0</v>
      </c>
      <c r="U692" s="21">
        <f>'[1]4.ведомства'!V376</f>
        <v>0</v>
      </c>
      <c r="V692" s="21">
        <f>'[1]4.ведомства'!W376</f>
        <v>264799907.00999999</v>
      </c>
      <c r="W692" s="21">
        <f>'[1]4.ведомства'!X376</f>
        <v>0</v>
      </c>
      <c r="X692" s="16"/>
    </row>
    <row r="693" spans="1:24" ht="24" customHeight="1" x14ac:dyDescent="0.2">
      <c r="A693" s="22" t="s">
        <v>170</v>
      </c>
      <c r="B693" s="19" t="s">
        <v>131</v>
      </c>
      <c r="C693" s="19" t="s">
        <v>19</v>
      </c>
      <c r="D693" s="19" t="s">
        <v>602</v>
      </c>
      <c r="E693" s="20"/>
      <c r="F693" s="21">
        <f>F694</f>
        <v>0</v>
      </c>
      <c r="G693" s="21">
        <f t="shared" ref="G693:K693" si="481">G694</f>
        <v>0</v>
      </c>
      <c r="H693" s="21">
        <f t="shared" si="481"/>
        <v>0</v>
      </c>
      <c r="I693" s="21">
        <f t="shared" si="481"/>
        <v>0</v>
      </c>
      <c r="J693" s="21">
        <f t="shared" si="481"/>
        <v>0</v>
      </c>
      <c r="K693" s="21">
        <f t="shared" si="481"/>
        <v>0</v>
      </c>
      <c r="L693" s="21">
        <f>L694</f>
        <v>0</v>
      </c>
      <c r="M693" s="21">
        <f t="shared" ref="M693:Q693" si="482">M694</f>
        <v>0</v>
      </c>
      <c r="N693" s="21">
        <f t="shared" si="482"/>
        <v>0</v>
      </c>
      <c r="O693" s="21">
        <f t="shared" si="482"/>
        <v>0</v>
      </c>
      <c r="P693" s="21">
        <f t="shared" si="482"/>
        <v>0</v>
      </c>
      <c r="Q693" s="21">
        <f t="shared" si="482"/>
        <v>0</v>
      </c>
      <c r="R693" s="21">
        <f>R694</f>
        <v>0</v>
      </c>
      <c r="S693" s="21">
        <f t="shared" ref="S693:W693" si="483">S694</f>
        <v>0</v>
      </c>
      <c r="T693" s="21">
        <f t="shared" si="483"/>
        <v>0</v>
      </c>
      <c r="U693" s="21">
        <f t="shared" si="483"/>
        <v>0</v>
      </c>
      <c r="V693" s="21">
        <f t="shared" si="483"/>
        <v>0</v>
      </c>
      <c r="W693" s="21">
        <f t="shared" si="483"/>
        <v>0</v>
      </c>
      <c r="X693" s="16"/>
    </row>
    <row r="694" spans="1:24" ht="24" customHeight="1" x14ac:dyDescent="0.2">
      <c r="A694" s="22" t="s">
        <v>148</v>
      </c>
      <c r="B694" s="19" t="s">
        <v>131</v>
      </c>
      <c r="C694" s="19" t="s">
        <v>19</v>
      </c>
      <c r="D694" s="19" t="s">
        <v>602</v>
      </c>
      <c r="E694" s="20">
        <v>600</v>
      </c>
      <c r="F694" s="21">
        <f>'[1]4.ведомства'!G378</f>
        <v>0</v>
      </c>
      <c r="G694" s="21">
        <f>'[1]4.ведомства'!H378</f>
        <v>0</v>
      </c>
      <c r="H694" s="21">
        <f>'[1]4.ведомства'!I378</f>
        <v>0</v>
      </c>
      <c r="I694" s="21">
        <f>'[1]4.ведомства'!J378</f>
        <v>0</v>
      </c>
      <c r="J694" s="21">
        <f>'[1]4.ведомства'!K378</f>
        <v>0</v>
      </c>
      <c r="K694" s="21">
        <f>'[1]4.ведомства'!L378</f>
        <v>0</v>
      </c>
      <c r="L694" s="21">
        <f>'[1]4.ведомства'!M378</f>
        <v>0</v>
      </c>
      <c r="M694" s="21">
        <f>'[1]4.ведомства'!N378</f>
        <v>0</v>
      </c>
      <c r="N694" s="21">
        <f>'[1]4.ведомства'!O378</f>
        <v>0</v>
      </c>
      <c r="O694" s="21">
        <f>'[1]4.ведомства'!P378</f>
        <v>0</v>
      </c>
      <c r="P694" s="21">
        <f>'[1]4.ведомства'!Q378</f>
        <v>0</v>
      </c>
      <c r="Q694" s="21">
        <f>'[1]4.ведомства'!R378</f>
        <v>0</v>
      </c>
      <c r="R694" s="21">
        <f>'[1]4.ведомства'!S378</f>
        <v>0</v>
      </c>
      <c r="S694" s="21">
        <f>'[1]4.ведомства'!T378</f>
        <v>0</v>
      </c>
      <c r="T694" s="21">
        <f>'[1]4.ведомства'!U378</f>
        <v>0</v>
      </c>
      <c r="U694" s="21">
        <f>'[1]4.ведомства'!V378</f>
        <v>0</v>
      </c>
      <c r="V694" s="21">
        <f>'[1]4.ведомства'!W378</f>
        <v>0</v>
      </c>
      <c r="W694" s="21">
        <f>'[1]4.ведомства'!X378</f>
        <v>0</v>
      </c>
      <c r="X694" s="16"/>
    </row>
    <row r="695" spans="1:24" ht="24" customHeight="1" x14ac:dyDescent="0.2">
      <c r="A695" s="22" t="s">
        <v>172</v>
      </c>
      <c r="B695" s="19" t="s">
        <v>131</v>
      </c>
      <c r="C695" s="19" t="s">
        <v>19</v>
      </c>
      <c r="D695" s="19" t="s">
        <v>603</v>
      </c>
      <c r="E695" s="20"/>
      <c r="F695" s="21">
        <f>F696</f>
        <v>1800000</v>
      </c>
      <c r="G695" s="21">
        <f t="shared" ref="G695:K695" si="484">G696</f>
        <v>0</v>
      </c>
      <c r="H695" s="21">
        <f t="shared" si="484"/>
        <v>0</v>
      </c>
      <c r="I695" s="21">
        <f t="shared" si="484"/>
        <v>0</v>
      </c>
      <c r="J695" s="21">
        <f t="shared" si="484"/>
        <v>1800000</v>
      </c>
      <c r="K695" s="21">
        <f t="shared" si="484"/>
        <v>0</v>
      </c>
      <c r="L695" s="21">
        <f>L696</f>
        <v>0</v>
      </c>
      <c r="M695" s="21">
        <f t="shared" ref="M695:Q695" si="485">M696</f>
        <v>0</v>
      </c>
      <c r="N695" s="21">
        <f t="shared" si="485"/>
        <v>0</v>
      </c>
      <c r="O695" s="21">
        <f t="shared" si="485"/>
        <v>0</v>
      </c>
      <c r="P695" s="21">
        <f t="shared" si="485"/>
        <v>0</v>
      </c>
      <c r="Q695" s="21">
        <f t="shared" si="485"/>
        <v>0</v>
      </c>
      <c r="R695" s="21">
        <f>R696</f>
        <v>0</v>
      </c>
      <c r="S695" s="21">
        <f t="shared" ref="S695:W695" si="486">S696</f>
        <v>0</v>
      </c>
      <c r="T695" s="21">
        <f t="shared" si="486"/>
        <v>0</v>
      </c>
      <c r="U695" s="21">
        <f t="shared" si="486"/>
        <v>0</v>
      </c>
      <c r="V695" s="21">
        <f t="shared" si="486"/>
        <v>0</v>
      </c>
      <c r="W695" s="21">
        <f t="shared" si="486"/>
        <v>0</v>
      </c>
      <c r="X695" s="16"/>
    </row>
    <row r="696" spans="1:24" ht="24" customHeight="1" x14ac:dyDescent="0.2">
      <c r="A696" s="22" t="s">
        <v>148</v>
      </c>
      <c r="B696" s="19" t="s">
        <v>131</v>
      </c>
      <c r="C696" s="19" t="s">
        <v>19</v>
      </c>
      <c r="D696" s="19" t="s">
        <v>603</v>
      </c>
      <c r="E696" s="20">
        <v>600</v>
      </c>
      <c r="F696" s="21">
        <f>'[1]4.ведомства'!G380</f>
        <v>1800000</v>
      </c>
      <c r="G696" s="21">
        <f>'[1]4.ведомства'!H380</f>
        <v>0</v>
      </c>
      <c r="H696" s="21">
        <f>'[1]4.ведомства'!I380</f>
        <v>0</v>
      </c>
      <c r="I696" s="21">
        <f>'[1]4.ведомства'!J380</f>
        <v>0</v>
      </c>
      <c r="J696" s="21">
        <f>'[1]4.ведомства'!K380</f>
        <v>1800000</v>
      </c>
      <c r="K696" s="21">
        <f>'[1]4.ведомства'!L380</f>
        <v>0</v>
      </c>
      <c r="L696" s="21">
        <f>'[1]4.ведомства'!M380</f>
        <v>0</v>
      </c>
      <c r="M696" s="21">
        <f>'[1]4.ведомства'!N380</f>
        <v>0</v>
      </c>
      <c r="N696" s="21">
        <f>'[1]4.ведомства'!O380</f>
        <v>0</v>
      </c>
      <c r="O696" s="21">
        <f>'[1]4.ведомства'!P380</f>
        <v>0</v>
      </c>
      <c r="P696" s="21">
        <f>'[1]4.ведомства'!Q380</f>
        <v>0</v>
      </c>
      <c r="Q696" s="21">
        <f>'[1]4.ведомства'!R380</f>
        <v>0</v>
      </c>
      <c r="R696" s="21">
        <f>'[1]4.ведомства'!S380</f>
        <v>0</v>
      </c>
      <c r="S696" s="21">
        <f>'[1]4.ведомства'!T380</f>
        <v>0</v>
      </c>
      <c r="T696" s="21">
        <f>'[1]4.ведомства'!U380</f>
        <v>0</v>
      </c>
      <c r="U696" s="21">
        <f>'[1]4.ведомства'!V380</f>
        <v>0</v>
      </c>
      <c r="V696" s="21">
        <f>'[1]4.ведомства'!W380</f>
        <v>0</v>
      </c>
      <c r="W696" s="21">
        <f>'[1]4.ведомства'!X380</f>
        <v>0</v>
      </c>
      <c r="X696" s="16"/>
    </row>
    <row r="697" spans="1:24" ht="36" customHeight="1" x14ac:dyDescent="0.2">
      <c r="A697" s="22" t="s">
        <v>604</v>
      </c>
      <c r="B697" s="19" t="s">
        <v>131</v>
      </c>
      <c r="C697" s="19" t="s">
        <v>19</v>
      </c>
      <c r="D697" s="19" t="s">
        <v>605</v>
      </c>
      <c r="E697" s="20"/>
      <c r="F697" s="21">
        <f>F698</f>
        <v>50778</v>
      </c>
      <c r="G697" s="21">
        <f t="shared" ref="G697:K698" si="487">G698</f>
        <v>0</v>
      </c>
      <c r="H697" s="21">
        <f t="shared" si="487"/>
        <v>0</v>
      </c>
      <c r="I697" s="21">
        <f t="shared" si="487"/>
        <v>0</v>
      </c>
      <c r="J697" s="21">
        <f t="shared" si="487"/>
        <v>50778</v>
      </c>
      <c r="K697" s="21">
        <f t="shared" si="487"/>
        <v>0</v>
      </c>
      <c r="L697" s="21">
        <f>L698</f>
        <v>87885</v>
      </c>
      <c r="M697" s="21">
        <f t="shared" ref="M697:Q698" si="488">M698</f>
        <v>0</v>
      </c>
      <c r="N697" s="21">
        <f t="shared" si="488"/>
        <v>0</v>
      </c>
      <c r="O697" s="21">
        <f t="shared" si="488"/>
        <v>0</v>
      </c>
      <c r="P697" s="21">
        <f t="shared" si="488"/>
        <v>87885</v>
      </c>
      <c r="Q697" s="21">
        <f t="shared" si="488"/>
        <v>0</v>
      </c>
      <c r="R697" s="21">
        <f>R698</f>
        <v>87885</v>
      </c>
      <c r="S697" s="21">
        <f t="shared" ref="S697:W698" si="489">S698</f>
        <v>0</v>
      </c>
      <c r="T697" s="21">
        <f t="shared" si="489"/>
        <v>0</v>
      </c>
      <c r="U697" s="21">
        <f t="shared" si="489"/>
        <v>0</v>
      </c>
      <c r="V697" s="21">
        <f t="shared" si="489"/>
        <v>87885</v>
      </c>
      <c r="W697" s="21">
        <f t="shared" si="489"/>
        <v>0</v>
      </c>
      <c r="X697" s="16"/>
    </row>
    <row r="698" spans="1:24" ht="24" customHeight="1" x14ac:dyDescent="0.2">
      <c r="A698" s="22" t="s">
        <v>606</v>
      </c>
      <c r="B698" s="19" t="s">
        <v>131</v>
      </c>
      <c r="C698" s="19" t="s">
        <v>19</v>
      </c>
      <c r="D698" s="19" t="s">
        <v>607</v>
      </c>
      <c r="E698" s="20"/>
      <c r="F698" s="21">
        <f>F699</f>
        <v>50778</v>
      </c>
      <c r="G698" s="21">
        <f t="shared" si="487"/>
        <v>0</v>
      </c>
      <c r="H698" s="21">
        <f t="shared" si="487"/>
        <v>0</v>
      </c>
      <c r="I698" s="21">
        <f t="shared" si="487"/>
        <v>0</v>
      </c>
      <c r="J698" s="21">
        <f t="shared" si="487"/>
        <v>50778</v>
      </c>
      <c r="K698" s="21">
        <f t="shared" si="487"/>
        <v>0</v>
      </c>
      <c r="L698" s="21">
        <f>L699</f>
        <v>87885</v>
      </c>
      <c r="M698" s="21">
        <f t="shared" si="488"/>
        <v>0</v>
      </c>
      <c r="N698" s="21">
        <f t="shared" si="488"/>
        <v>0</v>
      </c>
      <c r="O698" s="21">
        <f t="shared" si="488"/>
        <v>0</v>
      </c>
      <c r="P698" s="21">
        <f t="shared" si="488"/>
        <v>87885</v>
      </c>
      <c r="Q698" s="21">
        <f t="shared" si="488"/>
        <v>0</v>
      </c>
      <c r="R698" s="21">
        <f>R699</f>
        <v>87885</v>
      </c>
      <c r="S698" s="21">
        <f t="shared" si="489"/>
        <v>0</v>
      </c>
      <c r="T698" s="21">
        <f t="shared" si="489"/>
        <v>0</v>
      </c>
      <c r="U698" s="21">
        <f t="shared" si="489"/>
        <v>0</v>
      </c>
      <c r="V698" s="21">
        <f t="shared" si="489"/>
        <v>87885</v>
      </c>
      <c r="W698" s="21">
        <f t="shared" si="489"/>
        <v>0</v>
      </c>
      <c r="X698" s="16"/>
    </row>
    <row r="699" spans="1:24" ht="24" customHeight="1" x14ac:dyDescent="0.2">
      <c r="A699" s="22" t="s">
        <v>148</v>
      </c>
      <c r="B699" s="19" t="s">
        <v>131</v>
      </c>
      <c r="C699" s="19" t="s">
        <v>19</v>
      </c>
      <c r="D699" s="19" t="s">
        <v>607</v>
      </c>
      <c r="E699" s="20">
        <v>600</v>
      </c>
      <c r="F699" s="21">
        <f>'[1]4.ведомства'!G383</f>
        <v>50778</v>
      </c>
      <c r="G699" s="21">
        <f>'[1]4.ведомства'!H383</f>
        <v>0</v>
      </c>
      <c r="H699" s="21">
        <f>'[1]4.ведомства'!I383</f>
        <v>0</v>
      </c>
      <c r="I699" s="21">
        <f>'[1]4.ведомства'!J383</f>
        <v>0</v>
      </c>
      <c r="J699" s="21">
        <f>'[1]4.ведомства'!K383</f>
        <v>50778</v>
      </c>
      <c r="K699" s="21">
        <f>'[1]4.ведомства'!L383</f>
        <v>0</v>
      </c>
      <c r="L699" s="21">
        <f>'[1]4.ведомства'!M383</f>
        <v>87885</v>
      </c>
      <c r="M699" s="21">
        <f>'[1]4.ведомства'!N383</f>
        <v>0</v>
      </c>
      <c r="N699" s="21">
        <f>'[1]4.ведомства'!O383</f>
        <v>0</v>
      </c>
      <c r="O699" s="21">
        <f>'[1]4.ведомства'!P383</f>
        <v>0</v>
      </c>
      <c r="P699" s="21">
        <f>'[1]4.ведомства'!Q383</f>
        <v>87885</v>
      </c>
      <c r="Q699" s="21">
        <f>'[1]4.ведомства'!R383</f>
        <v>0</v>
      </c>
      <c r="R699" s="21">
        <f>'[1]4.ведомства'!S383</f>
        <v>87885</v>
      </c>
      <c r="S699" s="21">
        <f>'[1]4.ведомства'!T383</f>
        <v>0</v>
      </c>
      <c r="T699" s="21">
        <f>'[1]4.ведомства'!U383</f>
        <v>0</v>
      </c>
      <c r="U699" s="21">
        <f>'[1]4.ведомства'!V383</f>
        <v>0</v>
      </c>
      <c r="V699" s="21">
        <f>'[1]4.ведомства'!W383</f>
        <v>87885</v>
      </c>
      <c r="W699" s="21">
        <f>'[1]4.ведомства'!X383</f>
        <v>0</v>
      </c>
      <c r="X699" s="16"/>
    </row>
    <row r="700" spans="1:24" ht="12" customHeight="1" x14ac:dyDescent="0.2">
      <c r="A700" s="22" t="s">
        <v>608</v>
      </c>
      <c r="B700" s="19" t="s">
        <v>131</v>
      </c>
      <c r="C700" s="19" t="s">
        <v>19</v>
      </c>
      <c r="D700" s="19" t="s">
        <v>609</v>
      </c>
      <c r="E700" s="20"/>
      <c r="F700" s="21">
        <f t="shared" ref="F700:W700" si="490">F701+F703+F707+F705</f>
        <v>0</v>
      </c>
      <c r="G700" s="21">
        <f t="shared" si="490"/>
        <v>0</v>
      </c>
      <c r="H700" s="21">
        <f t="shared" si="490"/>
        <v>0</v>
      </c>
      <c r="I700" s="21">
        <f t="shared" si="490"/>
        <v>0</v>
      </c>
      <c r="J700" s="21">
        <f t="shared" si="490"/>
        <v>0</v>
      </c>
      <c r="K700" s="21">
        <f t="shared" si="490"/>
        <v>0</v>
      </c>
      <c r="L700" s="21">
        <f t="shared" si="490"/>
        <v>0</v>
      </c>
      <c r="M700" s="21">
        <f t="shared" si="490"/>
        <v>0</v>
      </c>
      <c r="N700" s="21">
        <f t="shared" si="490"/>
        <v>0</v>
      </c>
      <c r="O700" s="21">
        <f t="shared" si="490"/>
        <v>0</v>
      </c>
      <c r="P700" s="21">
        <f t="shared" si="490"/>
        <v>0</v>
      </c>
      <c r="Q700" s="21">
        <f t="shared" si="490"/>
        <v>0</v>
      </c>
      <c r="R700" s="21">
        <f t="shared" si="490"/>
        <v>387705076.13</v>
      </c>
      <c r="S700" s="21">
        <f t="shared" si="490"/>
        <v>345103984.69</v>
      </c>
      <c r="T700" s="21">
        <f t="shared" si="490"/>
        <v>0</v>
      </c>
      <c r="U700" s="21">
        <f t="shared" si="490"/>
        <v>0</v>
      </c>
      <c r="V700" s="21">
        <f t="shared" si="490"/>
        <v>387705076.13</v>
      </c>
      <c r="W700" s="21">
        <f t="shared" si="490"/>
        <v>345103984.69</v>
      </c>
      <c r="X700" s="16"/>
    </row>
    <row r="701" spans="1:24" ht="48" customHeight="1" x14ac:dyDescent="0.2">
      <c r="A701" s="22" t="s">
        <v>610</v>
      </c>
      <c r="B701" s="19" t="s">
        <v>131</v>
      </c>
      <c r="C701" s="19" t="s">
        <v>19</v>
      </c>
      <c r="D701" s="19" t="s">
        <v>611</v>
      </c>
      <c r="E701" s="20"/>
      <c r="F701" s="21">
        <f>F702</f>
        <v>0</v>
      </c>
      <c r="G701" s="21">
        <f t="shared" ref="G701:W701" si="491">G702</f>
        <v>0</v>
      </c>
      <c r="H701" s="21">
        <f t="shared" si="491"/>
        <v>0</v>
      </c>
      <c r="I701" s="21">
        <f t="shared" si="491"/>
        <v>0</v>
      </c>
      <c r="J701" s="21">
        <f t="shared" si="491"/>
        <v>0</v>
      </c>
      <c r="K701" s="21">
        <f t="shared" si="491"/>
        <v>0</v>
      </c>
      <c r="L701" s="21">
        <f t="shared" si="491"/>
        <v>0</v>
      </c>
      <c r="M701" s="21">
        <f t="shared" si="491"/>
        <v>0</v>
      </c>
      <c r="N701" s="21">
        <f t="shared" si="491"/>
        <v>0</v>
      </c>
      <c r="O701" s="21">
        <f t="shared" si="491"/>
        <v>0</v>
      </c>
      <c r="P701" s="21">
        <f t="shared" si="491"/>
        <v>0</v>
      </c>
      <c r="Q701" s="21">
        <f t="shared" si="491"/>
        <v>0</v>
      </c>
      <c r="R701" s="21">
        <f t="shared" si="491"/>
        <v>10000000</v>
      </c>
      <c r="S701" s="21">
        <f t="shared" si="491"/>
        <v>9700000</v>
      </c>
      <c r="T701" s="21">
        <f t="shared" si="491"/>
        <v>0</v>
      </c>
      <c r="U701" s="21">
        <f t="shared" si="491"/>
        <v>0</v>
      </c>
      <c r="V701" s="21">
        <f t="shared" si="491"/>
        <v>10000000</v>
      </c>
      <c r="W701" s="21">
        <f t="shared" si="491"/>
        <v>9700000</v>
      </c>
      <c r="X701" s="16"/>
    </row>
    <row r="702" spans="1:24" ht="24" customHeight="1" x14ac:dyDescent="0.2">
      <c r="A702" s="22" t="s">
        <v>148</v>
      </c>
      <c r="B702" s="19" t="s">
        <v>131</v>
      </c>
      <c r="C702" s="19" t="s">
        <v>19</v>
      </c>
      <c r="D702" s="19" t="s">
        <v>611</v>
      </c>
      <c r="E702" s="20">
        <v>600</v>
      </c>
      <c r="F702" s="21">
        <f>'[1]4.ведомства'!G386</f>
        <v>0</v>
      </c>
      <c r="G702" s="21">
        <f>'[1]4.ведомства'!H386</f>
        <v>0</v>
      </c>
      <c r="H702" s="21">
        <f>'[1]4.ведомства'!I386</f>
        <v>0</v>
      </c>
      <c r="I702" s="21">
        <f>'[1]4.ведомства'!J386</f>
        <v>0</v>
      </c>
      <c r="J702" s="21">
        <f>'[1]4.ведомства'!K386</f>
        <v>0</v>
      </c>
      <c r="K702" s="21">
        <f>'[1]4.ведомства'!L386</f>
        <v>0</v>
      </c>
      <c r="L702" s="21">
        <f>'[1]4.ведомства'!M386</f>
        <v>0</v>
      </c>
      <c r="M702" s="21">
        <f>'[1]4.ведомства'!N386</f>
        <v>0</v>
      </c>
      <c r="N702" s="21">
        <f>'[1]4.ведомства'!O386</f>
        <v>0</v>
      </c>
      <c r="O702" s="21">
        <f>'[1]4.ведомства'!P386</f>
        <v>0</v>
      </c>
      <c r="P702" s="21">
        <f>'[1]4.ведомства'!Q386</f>
        <v>0</v>
      </c>
      <c r="Q702" s="21">
        <f>'[1]4.ведомства'!R386</f>
        <v>0</v>
      </c>
      <c r="R702" s="21">
        <f>'[1]4.ведомства'!S386</f>
        <v>10000000</v>
      </c>
      <c r="S702" s="21">
        <f>'[1]4.ведомства'!T386</f>
        <v>9700000</v>
      </c>
      <c r="T702" s="21">
        <f>'[1]4.ведомства'!U386</f>
        <v>0</v>
      </c>
      <c r="U702" s="21">
        <f>'[1]4.ведомства'!V386</f>
        <v>0</v>
      </c>
      <c r="V702" s="21">
        <f>'[1]4.ведомства'!W386</f>
        <v>10000000</v>
      </c>
      <c r="W702" s="21">
        <f>'[1]4.ведомства'!X386</f>
        <v>9700000</v>
      </c>
      <c r="X702" s="16"/>
    </row>
    <row r="703" spans="1:24" ht="60" customHeight="1" x14ac:dyDescent="0.2">
      <c r="A703" s="22" t="s">
        <v>612</v>
      </c>
      <c r="B703" s="19" t="s">
        <v>131</v>
      </c>
      <c r="C703" s="19" t="s">
        <v>19</v>
      </c>
      <c r="D703" s="19" t="s">
        <v>613</v>
      </c>
      <c r="E703" s="20"/>
      <c r="F703" s="21">
        <f>F704</f>
        <v>0</v>
      </c>
      <c r="G703" s="21">
        <f t="shared" ref="G703:W703" si="492">G704</f>
        <v>0</v>
      </c>
      <c r="H703" s="21">
        <f t="shared" si="492"/>
        <v>0</v>
      </c>
      <c r="I703" s="21">
        <f t="shared" si="492"/>
        <v>0</v>
      </c>
      <c r="J703" s="21">
        <f t="shared" si="492"/>
        <v>0</v>
      </c>
      <c r="K703" s="21">
        <f t="shared" si="492"/>
        <v>0</v>
      </c>
      <c r="L703" s="21">
        <f t="shared" si="492"/>
        <v>0</v>
      </c>
      <c r="M703" s="21">
        <f t="shared" si="492"/>
        <v>0</v>
      </c>
      <c r="N703" s="21">
        <f t="shared" si="492"/>
        <v>0</v>
      </c>
      <c r="O703" s="21">
        <f t="shared" si="492"/>
        <v>0</v>
      </c>
      <c r="P703" s="21">
        <f t="shared" si="492"/>
        <v>0</v>
      </c>
      <c r="Q703" s="21">
        <f t="shared" si="492"/>
        <v>0</v>
      </c>
      <c r="R703" s="21">
        <f t="shared" si="492"/>
        <v>119622250</v>
      </c>
      <c r="S703" s="21">
        <f t="shared" si="492"/>
        <v>116033582.5</v>
      </c>
      <c r="T703" s="21">
        <f t="shared" si="492"/>
        <v>0</v>
      </c>
      <c r="U703" s="21">
        <f t="shared" si="492"/>
        <v>0</v>
      </c>
      <c r="V703" s="21">
        <f t="shared" si="492"/>
        <v>119622250</v>
      </c>
      <c r="W703" s="21">
        <f t="shared" si="492"/>
        <v>116033582.5</v>
      </c>
      <c r="X703" s="16"/>
    </row>
    <row r="704" spans="1:24" ht="24" customHeight="1" x14ac:dyDescent="0.2">
      <c r="A704" s="22" t="s">
        <v>148</v>
      </c>
      <c r="B704" s="19" t="s">
        <v>131</v>
      </c>
      <c r="C704" s="19" t="s">
        <v>19</v>
      </c>
      <c r="D704" s="19" t="s">
        <v>613</v>
      </c>
      <c r="E704" s="20">
        <v>600</v>
      </c>
      <c r="F704" s="21">
        <f>'[1]4.ведомства'!G388</f>
        <v>0</v>
      </c>
      <c r="G704" s="21">
        <f>'[1]4.ведомства'!H388</f>
        <v>0</v>
      </c>
      <c r="H704" s="21">
        <f>'[1]4.ведомства'!I388</f>
        <v>0</v>
      </c>
      <c r="I704" s="21">
        <f>'[1]4.ведомства'!J388</f>
        <v>0</v>
      </c>
      <c r="J704" s="21">
        <f>'[1]4.ведомства'!K388</f>
        <v>0</v>
      </c>
      <c r="K704" s="21">
        <f>'[1]4.ведомства'!L388</f>
        <v>0</v>
      </c>
      <c r="L704" s="21">
        <f>'[1]4.ведомства'!M388</f>
        <v>0</v>
      </c>
      <c r="M704" s="21">
        <f>'[1]4.ведомства'!N388</f>
        <v>0</v>
      </c>
      <c r="N704" s="21">
        <f>'[1]4.ведомства'!O388</f>
        <v>0</v>
      </c>
      <c r="O704" s="21">
        <f>'[1]4.ведомства'!P388</f>
        <v>0</v>
      </c>
      <c r="P704" s="21">
        <f>'[1]4.ведомства'!Q388</f>
        <v>0</v>
      </c>
      <c r="Q704" s="21">
        <f>'[1]4.ведомства'!R388</f>
        <v>0</v>
      </c>
      <c r="R704" s="21">
        <f>'[1]4.ведомства'!S388</f>
        <v>119622250</v>
      </c>
      <c r="S704" s="21">
        <f>'[1]4.ведомства'!T388</f>
        <v>116033582.5</v>
      </c>
      <c r="T704" s="21">
        <f>'[1]4.ведомства'!U388</f>
        <v>0</v>
      </c>
      <c r="U704" s="21">
        <f>'[1]4.ведомства'!V388</f>
        <v>0</v>
      </c>
      <c r="V704" s="21">
        <f>'[1]4.ведомства'!W388</f>
        <v>119622250</v>
      </c>
      <c r="W704" s="21">
        <f>'[1]4.ведомства'!X388</f>
        <v>116033582.5</v>
      </c>
      <c r="X704" s="16"/>
    </row>
    <row r="705" spans="1:24" ht="72" customHeight="1" x14ac:dyDescent="0.2">
      <c r="A705" s="22" t="s">
        <v>614</v>
      </c>
      <c r="B705" s="19" t="s">
        <v>131</v>
      </c>
      <c r="C705" s="19" t="s">
        <v>19</v>
      </c>
      <c r="D705" s="19" t="s">
        <v>615</v>
      </c>
      <c r="E705" s="20"/>
      <c r="F705" s="21">
        <f>F706</f>
        <v>0</v>
      </c>
      <c r="G705" s="21">
        <f t="shared" ref="G705:W705" si="493">G706</f>
        <v>0</v>
      </c>
      <c r="H705" s="21">
        <f t="shared" si="493"/>
        <v>0</v>
      </c>
      <c r="I705" s="21">
        <f t="shared" si="493"/>
        <v>0</v>
      </c>
      <c r="J705" s="21">
        <f t="shared" si="493"/>
        <v>0</v>
      </c>
      <c r="K705" s="21">
        <f t="shared" si="493"/>
        <v>0</v>
      </c>
      <c r="L705" s="21">
        <f t="shared" si="493"/>
        <v>0</v>
      </c>
      <c r="M705" s="21">
        <f t="shared" si="493"/>
        <v>0</v>
      </c>
      <c r="N705" s="21">
        <f t="shared" si="493"/>
        <v>0</v>
      </c>
      <c r="O705" s="21">
        <f t="shared" si="493"/>
        <v>0</v>
      </c>
      <c r="P705" s="21">
        <f t="shared" si="493"/>
        <v>0</v>
      </c>
      <c r="Q705" s="21">
        <f t="shared" si="493"/>
        <v>0</v>
      </c>
      <c r="R705" s="21">
        <f t="shared" si="493"/>
        <v>38712423.939999998</v>
      </c>
      <c r="S705" s="21">
        <f t="shared" si="493"/>
        <v>0</v>
      </c>
      <c r="T705" s="21">
        <f t="shared" si="493"/>
        <v>0</v>
      </c>
      <c r="U705" s="21">
        <f t="shared" si="493"/>
        <v>0</v>
      </c>
      <c r="V705" s="21">
        <f t="shared" si="493"/>
        <v>38712423.939999998</v>
      </c>
      <c r="W705" s="21">
        <f t="shared" si="493"/>
        <v>0</v>
      </c>
      <c r="X705" s="16"/>
    </row>
    <row r="706" spans="1:24" ht="24" customHeight="1" x14ac:dyDescent="0.2">
      <c r="A706" s="22" t="s">
        <v>148</v>
      </c>
      <c r="B706" s="19" t="s">
        <v>131</v>
      </c>
      <c r="C706" s="19" t="s">
        <v>19</v>
      </c>
      <c r="D706" s="19" t="s">
        <v>615</v>
      </c>
      <c r="E706" s="20">
        <v>600</v>
      </c>
      <c r="F706" s="21">
        <f>'[1]4.ведомства'!G390</f>
        <v>0</v>
      </c>
      <c r="G706" s="21">
        <f>'[1]4.ведомства'!H390</f>
        <v>0</v>
      </c>
      <c r="H706" s="21">
        <f>'[1]4.ведомства'!I390</f>
        <v>0</v>
      </c>
      <c r="I706" s="21">
        <f>'[1]4.ведомства'!J390</f>
        <v>0</v>
      </c>
      <c r="J706" s="21">
        <f>'[1]4.ведомства'!K390</f>
        <v>0</v>
      </c>
      <c r="K706" s="21">
        <f>'[1]4.ведомства'!L390</f>
        <v>0</v>
      </c>
      <c r="L706" s="21">
        <f>'[1]4.ведомства'!M390</f>
        <v>0</v>
      </c>
      <c r="M706" s="21">
        <f>'[1]4.ведомства'!N390</f>
        <v>0</v>
      </c>
      <c r="N706" s="21">
        <f>'[1]4.ведомства'!O390</f>
        <v>0</v>
      </c>
      <c r="O706" s="21">
        <f>'[1]4.ведомства'!P390</f>
        <v>0</v>
      </c>
      <c r="P706" s="21">
        <f>'[1]4.ведомства'!Q390</f>
        <v>0</v>
      </c>
      <c r="Q706" s="21">
        <f>'[1]4.ведомства'!R390</f>
        <v>0</v>
      </c>
      <c r="R706" s="21">
        <f>'[1]4.ведомства'!S390</f>
        <v>38712423.939999998</v>
      </c>
      <c r="S706" s="21">
        <f>'[1]4.ведомства'!T390</f>
        <v>0</v>
      </c>
      <c r="T706" s="21">
        <f>'[1]4.ведомства'!U390</f>
        <v>0</v>
      </c>
      <c r="U706" s="21">
        <f>'[1]4.ведомства'!V390</f>
        <v>0</v>
      </c>
      <c r="V706" s="21">
        <f>'[1]4.ведомства'!W390</f>
        <v>38712423.939999998</v>
      </c>
      <c r="W706" s="21">
        <f>'[1]4.ведомства'!X390</f>
        <v>0</v>
      </c>
      <c r="X706" s="16"/>
    </row>
    <row r="707" spans="1:24" ht="60" customHeight="1" x14ac:dyDescent="0.2">
      <c r="A707" s="22" t="s">
        <v>612</v>
      </c>
      <c r="B707" s="19" t="s">
        <v>131</v>
      </c>
      <c r="C707" s="19" t="s">
        <v>19</v>
      </c>
      <c r="D707" s="19" t="s">
        <v>616</v>
      </c>
      <c r="E707" s="20"/>
      <c r="F707" s="21">
        <f>F708</f>
        <v>0</v>
      </c>
      <c r="G707" s="21">
        <f t="shared" ref="G707:W707" si="494">G708</f>
        <v>0</v>
      </c>
      <c r="H707" s="21">
        <f t="shared" si="494"/>
        <v>0</v>
      </c>
      <c r="I707" s="21">
        <f t="shared" si="494"/>
        <v>0</v>
      </c>
      <c r="J707" s="21">
        <f t="shared" si="494"/>
        <v>0</v>
      </c>
      <c r="K707" s="21">
        <f t="shared" si="494"/>
        <v>0</v>
      </c>
      <c r="L707" s="21">
        <f t="shared" si="494"/>
        <v>0</v>
      </c>
      <c r="M707" s="21">
        <f t="shared" si="494"/>
        <v>0</v>
      </c>
      <c r="N707" s="21">
        <f t="shared" si="494"/>
        <v>0</v>
      </c>
      <c r="O707" s="21">
        <f t="shared" si="494"/>
        <v>0</v>
      </c>
      <c r="P707" s="21">
        <f t="shared" si="494"/>
        <v>0</v>
      </c>
      <c r="Q707" s="21">
        <f t="shared" si="494"/>
        <v>0</v>
      </c>
      <c r="R707" s="21">
        <f t="shared" si="494"/>
        <v>219370402.19</v>
      </c>
      <c r="S707" s="21">
        <f t="shared" si="494"/>
        <v>219370402.19</v>
      </c>
      <c r="T707" s="21">
        <f t="shared" si="494"/>
        <v>0</v>
      </c>
      <c r="U707" s="21">
        <f t="shared" si="494"/>
        <v>0</v>
      </c>
      <c r="V707" s="21">
        <f t="shared" si="494"/>
        <v>219370402.19</v>
      </c>
      <c r="W707" s="21">
        <f t="shared" si="494"/>
        <v>219370402.19</v>
      </c>
      <c r="X707" s="16"/>
    </row>
    <row r="708" spans="1:24" ht="24" customHeight="1" x14ac:dyDescent="0.2">
      <c r="A708" s="22" t="s">
        <v>148</v>
      </c>
      <c r="B708" s="19" t="s">
        <v>131</v>
      </c>
      <c r="C708" s="19" t="s">
        <v>19</v>
      </c>
      <c r="D708" s="19" t="s">
        <v>616</v>
      </c>
      <c r="E708" s="20">
        <v>600</v>
      </c>
      <c r="F708" s="21">
        <f>'[1]4.ведомства'!G392</f>
        <v>0</v>
      </c>
      <c r="G708" s="21">
        <f>'[1]4.ведомства'!H392</f>
        <v>0</v>
      </c>
      <c r="H708" s="21">
        <f>'[1]4.ведомства'!I392</f>
        <v>0</v>
      </c>
      <c r="I708" s="21">
        <f>'[1]4.ведомства'!J392</f>
        <v>0</v>
      </c>
      <c r="J708" s="21">
        <f>'[1]4.ведомства'!K392</f>
        <v>0</v>
      </c>
      <c r="K708" s="21">
        <f>'[1]4.ведомства'!L392</f>
        <v>0</v>
      </c>
      <c r="L708" s="21">
        <f>'[1]4.ведомства'!M392</f>
        <v>0</v>
      </c>
      <c r="M708" s="21">
        <f>'[1]4.ведомства'!N392</f>
        <v>0</v>
      </c>
      <c r="N708" s="21">
        <f>'[1]4.ведомства'!O392</f>
        <v>0</v>
      </c>
      <c r="O708" s="21">
        <f>'[1]4.ведомства'!P392</f>
        <v>0</v>
      </c>
      <c r="P708" s="21">
        <f>'[1]4.ведомства'!Q392</f>
        <v>0</v>
      </c>
      <c r="Q708" s="21">
        <f>'[1]4.ведомства'!R392</f>
        <v>0</v>
      </c>
      <c r="R708" s="21">
        <f>'[1]4.ведомства'!S392</f>
        <v>219370402.19</v>
      </c>
      <c r="S708" s="21">
        <f>'[1]4.ведомства'!T392</f>
        <v>219370402.19</v>
      </c>
      <c r="T708" s="21">
        <f>'[1]4.ведомства'!U392</f>
        <v>0</v>
      </c>
      <c r="U708" s="21">
        <f>'[1]4.ведомства'!V392</f>
        <v>0</v>
      </c>
      <c r="V708" s="21">
        <f>'[1]4.ведомства'!W392</f>
        <v>219370402.19</v>
      </c>
      <c r="W708" s="21">
        <f>'[1]4.ведомства'!X392</f>
        <v>219370402.19</v>
      </c>
      <c r="X708" s="16"/>
    </row>
    <row r="709" spans="1:24" ht="24" customHeight="1" x14ac:dyDescent="0.2">
      <c r="A709" s="22" t="s">
        <v>519</v>
      </c>
      <c r="B709" s="19" t="s">
        <v>131</v>
      </c>
      <c r="C709" s="19" t="s">
        <v>19</v>
      </c>
      <c r="D709" s="19" t="s">
        <v>520</v>
      </c>
      <c r="E709" s="20"/>
      <c r="F709" s="21">
        <f>F710</f>
        <v>3646862</v>
      </c>
      <c r="G709" s="21">
        <f t="shared" ref="G709:W709" si="495">G710</f>
        <v>1686959.6</v>
      </c>
      <c r="H709" s="21">
        <f t="shared" si="495"/>
        <v>0</v>
      </c>
      <c r="I709" s="21">
        <f t="shared" si="495"/>
        <v>0</v>
      </c>
      <c r="J709" s="21">
        <f t="shared" si="495"/>
        <v>3646862</v>
      </c>
      <c r="K709" s="21">
        <f t="shared" si="495"/>
        <v>1686959.6</v>
      </c>
      <c r="L709" s="21">
        <f t="shared" si="495"/>
        <v>0</v>
      </c>
      <c r="M709" s="21">
        <f t="shared" si="495"/>
        <v>0</v>
      </c>
      <c r="N709" s="21">
        <f t="shared" si="495"/>
        <v>0</v>
      </c>
      <c r="O709" s="21">
        <f t="shared" si="495"/>
        <v>0</v>
      </c>
      <c r="P709" s="21">
        <f t="shared" si="495"/>
        <v>0</v>
      </c>
      <c r="Q709" s="21">
        <f t="shared" si="495"/>
        <v>0</v>
      </c>
      <c r="R709" s="21">
        <f t="shared" si="495"/>
        <v>0</v>
      </c>
      <c r="S709" s="21">
        <f t="shared" si="495"/>
        <v>0</v>
      </c>
      <c r="T709" s="21">
        <f t="shared" si="495"/>
        <v>0</v>
      </c>
      <c r="U709" s="21">
        <f t="shared" si="495"/>
        <v>0</v>
      </c>
      <c r="V709" s="21">
        <f t="shared" si="495"/>
        <v>0</v>
      </c>
      <c r="W709" s="21">
        <f t="shared" si="495"/>
        <v>0</v>
      </c>
      <c r="X709" s="16"/>
    </row>
    <row r="710" spans="1:24" ht="24" customHeight="1" x14ac:dyDescent="0.2">
      <c r="A710" s="22" t="s">
        <v>529</v>
      </c>
      <c r="B710" s="19" t="s">
        <v>131</v>
      </c>
      <c r="C710" s="19" t="s">
        <v>19</v>
      </c>
      <c r="D710" s="19" t="s">
        <v>530</v>
      </c>
      <c r="E710" s="20"/>
      <c r="F710" s="21">
        <f>F711+F713+F715</f>
        <v>3646862</v>
      </c>
      <c r="G710" s="21">
        <f t="shared" ref="G710:W710" si="496">G711+G713+G715</f>
        <v>1686959.6</v>
      </c>
      <c r="H710" s="21">
        <f t="shared" si="496"/>
        <v>0</v>
      </c>
      <c r="I710" s="21">
        <f t="shared" si="496"/>
        <v>0</v>
      </c>
      <c r="J710" s="21">
        <f t="shared" si="496"/>
        <v>3646862</v>
      </c>
      <c r="K710" s="21">
        <f t="shared" si="496"/>
        <v>1686959.6</v>
      </c>
      <c r="L710" s="21">
        <f t="shared" si="496"/>
        <v>0</v>
      </c>
      <c r="M710" s="21">
        <f t="shared" si="496"/>
        <v>0</v>
      </c>
      <c r="N710" s="21">
        <f t="shared" si="496"/>
        <v>0</v>
      </c>
      <c r="O710" s="21">
        <f t="shared" si="496"/>
        <v>0</v>
      </c>
      <c r="P710" s="21">
        <f t="shared" si="496"/>
        <v>0</v>
      </c>
      <c r="Q710" s="21">
        <f t="shared" si="496"/>
        <v>0</v>
      </c>
      <c r="R710" s="21">
        <f t="shared" si="496"/>
        <v>0</v>
      </c>
      <c r="S710" s="21">
        <f t="shared" si="496"/>
        <v>0</v>
      </c>
      <c r="T710" s="21">
        <f t="shared" si="496"/>
        <v>0</v>
      </c>
      <c r="U710" s="21">
        <f t="shared" si="496"/>
        <v>0</v>
      </c>
      <c r="V710" s="21">
        <f t="shared" si="496"/>
        <v>0</v>
      </c>
      <c r="W710" s="21">
        <f t="shared" si="496"/>
        <v>0</v>
      </c>
      <c r="X710" s="16"/>
    </row>
    <row r="711" spans="1:24" ht="24" customHeight="1" x14ac:dyDescent="0.2">
      <c r="A711" s="22" t="s">
        <v>531</v>
      </c>
      <c r="B711" s="19" t="s">
        <v>131</v>
      </c>
      <c r="C711" s="19" t="s">
        <v>19</v>
      </c>
      <c r="D711" s="19" t="s">
        <v>532</v>
      </c>
      <c r="E711" s="19"/>
      <c r="F711" s="21">
        <f>F712</f>
        <v>1686959.6</v>
      </c>
      <c r="G711" s="21">
        <f t="shared" ref="G711:W711" si="497">G712</f>
        <v>1686959.6</v>
      </c>
      <c r="H711" s="21">
        <f t="shared" si="497"/>
        <v>0</v>
      </c>
      <c r="I711" s="21">
        <f t="shared" si="497"/>
        <v>0</v>
      </c>
      <c r="J711" s="21">
        <f t="shared" si="497"/>
        <v>1686959.6</v>
      </c>
      <c r="K711" s="21">
        <f t="shared" si="497"/>
        <v>1686959.6</v>
      </c>
      <c r="L711" s="21">
        <f t="shared" si="497"/>
        <v>0</v>
      </c>
      <c r="M711" s="21">
        <f t="shared" si="497"/>
        <v>0</v>
      </c>
      <c r="N711" s="21">
        <f t="shared" si="497"/>
        <v>0</v>
      </c>
      <c r="O711" s="21">
        <f t="shared" si="497"/>
        <v>0</v>
      </c>
      <c r="P711" s="21">
        <f t="shared" si="497"/>
        <v>0</v>
      </c>
      <c r="Q711" s="21">
        <f t="shared" si="497"/>
        <v>0</v>
      </c>
      <c r="R711" s="21">
        <f t="shared" si="497"/>
        <v>0</v>
      </c>
      <c r="S711" s="21">
        <f t="shared" si="497"/>
        <v>0</v>
      </c>
      <c r="T711" s="21">
        <f t="shared" si="497"/>
        <v>0</v>
      </c>
      <c r="U711" s="21">
        <f t="shared" si="497"/>
        <v>0</v>
      </c>
      <c r="V711" s="21">
        <f t="shared" si="497"/>
        <v>0</v>
      </c>
      <c r="W711" s="21">
        <f t="shared" si="497"/>
        <v>0</v>
      </c>
      <c r="X711" s="16"/>
    </row>
    <row r="712" spans="1:24" ht="24" customHeight="1" x14ac:dyDescent="0.2">
      <c r="A712" s="22" t="s">
        <v>148</v>
      </c>
      <c r="B712" s="19" t="s">
        <v>131</v>
      </c>
      <c r="C712" s="19" t="s">
        <v>19</v>
      </c>
      <c r="D712" s="19" t="s">
        <v>532</v>
      </c>
      <c r="E712" s="19" t="s">
        <v>403</v>
      </c>
      <c r="F712" s="21">
        <f>'[1]4.ведомства'!G396</f>
        <v>1686959.6</v>
      </c>
      <c r="G712" s="21">
        <f>'[1]4.ведомства'!H396</f>
        <v>1686959.6</v>
      </c>
      <c r="H712" s="21">
        <f>'[1]4.ведомства'!I396</f>
        <v>0</v>
      </c>
      <c r="I712" s="21">
        <f>'[1]4.ведомства'!J396</f>
        <v>0</v>
      </c>
      <c r="J712" s="21">
        <f>'[1]4.ведомства'!K396</f>
        <v>1686959.6</v>
      </c>
      <c r="K712" s="21">
        <f>'[1]4.ведомства'!L396</f>
        <v>1686959.6</v>
      </c>
      <c r="L712" s="21">
        <f>'[1]4.ведомства'!M396</f>
        <v>0</v>
      </c>
      <c r="M712" s="21">
        <f>'[1]4.ведомства'!N396</f>
        <v>0</v>
      </c>
      <c r="N712" s="21">
        <f>'[1]4.ведомства'!O396</f>
        <v>0</v>
      </c>
      <c r="O712" s="21">
        <f>'[1]4.ведомства'!P396</f>
        <v>0</v>
      </c>
      <c r="P712" s="21">
        <f>'[1]4.ведомства'!Q396</f>
        <v>0</v>
      </c>
      <c r="Q712" s="21">
        <f>'[1]4.ведомства'!R396</f>
        <v>0</v>
      </c>
      <c r="R712" s="21">
        <f>'[1]4.ведомства'!S396</f>
        <v>0</v>
      </c>
      <c r="S712" s="21">
        <f>'[1]4.ведомства'!T396</f>
        <v>0</v>
      </c>
      <c r="T712" s="21">
        <f>'[1]4.ведомства'!U396</f>
        <v>0</v>
      </c>
      <c r="U712" s="21">
        <f>'[1]4.ведомства'!V396</f>
        <v>0</v>
      </c>
      <c r="V712" s="21">
        <f>'[1]4.ведомства'!W396</f>
        <v>0</v>
      </c>
      <c r="W712" s="21">
        <f>'[1]4.ведомства'!X396</f>
        <v>0</v>
      </c>
      <c r="X712" s="16"/>
    </row>
    <row r="713" spans="1:24" ht="24" customHeight="1" x14ac:dyDescent="0.2">
      <c r="A713" s="22" t="s">
        <v>533</v>
      </c>
      <c r="B713" s="19" t="s">
        <v>131</v>
      </c>
      <c r="C713" s="19" t="s">
        <v>19</v>
      </c>
      <c r="D713" s="19" t="s">
        <v>534</v>
      </c>
      <c r="E713" s="19"/>
      <c r="F713" s="21">
        <f>F714</f>
        <v>1933902.4</v>
      </c>
      <c r="G713" s="21">
        <f t="shared" ref="G713:W713" si="498">G714</f>
        <v>0</v>
      </c>
      <c r="H713" s="21">
        <f t="shared" si="498"/>
        <v>0</v>
      </c>
      <c r="I713" s="21">
        <f t="shared" si="498"/>
        <v>0</v>
      </c>
      <c r="J713" s="21">
        <f t="shared" si="498"/>
        <v>1933902.4</v>
      </c>
      <c r="K713" s="21">
        <f t="shared" si="498"/>
        <v>0</v>
      </c>
      <c r="L713" s="21">
        <f t="shared" si="498"/>
        <v>0</v>
      </c>
      <c r="M713" s="21">
        <f t="shared" si="498"/>
        <v>0</v>
      </c>
      <c r="N713" s="21">
        <f t="shared" si="498"/>
        <v>0</v>
      </c>
      <c r="O713" s="21">
        <f t="shared" si="498"/>
        <v>0</v>
      </c>
      <c r="P713" s="21">
        <f t="shared" si="498"/>
        <v>0</v>
      </c>
      <c r="Q713" s="21">
        <f t="shared" si="498"/>
        <v>0</v>
      </c>
      <c r="R713" s="21">
        <f t="shared" si="498"/>
        <v>0</v>
      </c>
      <c r="S713" s="21">
        <f t="shared" si="498"/>
        <v>0</v>
      </c>
      <c r="T713" s="21">
        <f t="shared" si="498"/>
        <v>0</v>
      </c>
      <c r="U713" s="21">
        <f t="shared" si="498"/>
        <v>0</v>
      </c>
      <c r="V713" s="21">
        <f t="shared" si="498"/>
        <v>0</v>
      </c>
      <c r="W713" s="21">
        <f t="shared" si="498"/>
        <v>0</v>
      </c>
      <c r="X713" s="16"/>
    </row>
    <row r="714" spans="1:24" ht="24" customHeight="1" x14ac:dyDescent="0.2">
      <c r="A714" s="22" t="s">
        <v>148</v>
      </c>
      <c r="B714" s="19" t="s">
        <v>131</v>
      </c>
      <c r="C714" s="19" t="s">
        <v>19</v>
      </c>
      <c r="D714" s="19" t="s">
        <v>534</v>
      </c>
      <c r="E714" s="19" t="s">
        <v>403</v>
      </c>
      <c r="F714" s="21">
        <f>'[1]4.ведомства'!G398</f>
        <v>1933902.4</v>
      </c>
      <c r="G714" s="21">
        <f>'[1]4.ведомства'!H398</f>
        <v>0</v>
      </c>
      <c r="H714" s="21">
        <f>'[1]4.ведомства'!I398</f>
        <v>0</v>
      </c>
      <c r="I714" s="21">
        <f>'[1]4.ведомства'!J398</f>
        <v>0</v>
      </c>
      <c r="J714" s="21">
        <f>'[1]4.ведомства'!K398</f>
        <v>1933902.4</v>
      </c>
      <c r="K714" s="21">
        <f>'[1]4.ведомства'!L398</f>
        <v>0</v>
      </c>
      <c r="L714" s="21">
        <f>'[1]4.ведомства'!M398</f>
        <v>0</v>
      </c>
      <c r="M714" s="21">
        <f>'[1]4.ведомства'!N398</f>
        <v>0</v>
      </c>
      <c r="N714" s="21">
        <f>'[1]4.ведомства'!O398</f>
        <v>0</v>
      </c>
      <c r="O714" s="21">
        <f>'[1]4.ведомства'!P398</f>
        <v>0</v>
      </c>
      <c r="P714" s="21">
        <f>'[1]4.ведомства'!Q398</f>
        <v>0</v>
      </c>
      <c r="Q714" s="21">
        <f>'[1]4.ведомства'!R398</f>
        <v>0</v>
      </c>
      <c r="R714" s="21">
        <f>'[1]4.ведомства'!S398</f>
        <v>0</v>
      </c>
      <c r="S714" s="21">
        <f>'[1]4.ведомства'!T398</f>
        <v>0</v>
      </c>
      <c r="T714" s="21">
        <f>'[1]4.ведомства'!U398</f>
        <v>0</v>
      </c>
      <c r="U714" s="21">
        <f>'[1]4.ведомства'!V398</f>
        <v>0</v>
      </c>
      <c r="V714" s="21">
        <f>'[1]4.ведомства'!W398</f>
        <v>0</v>
      </c>
      <c r="W714" s="21">
        <f>'[1]4.ведомства'!X398</f>
        <v>0</v>
      </c>
      <c r="X714" s="16"/>
    </row>
    <row r="715" spans="1:24" ht="24" customHeight="1" x14ac:dyDescent="0.2">
      <c r="A715" s="22" t="s">
        <v>535</v>
      </c>
      <c r="B715" s="19" t="s">
        <v>131</v>
      </c>
      <c r="C715" s="19" t="s">
        <v>19</v>
      </c>
      <c r="D715" s="19" t="s">
        <v>536</v>
      </c>
      <c r="E715" s="19"/>
      <c r="F715" s="21">
        <f>F716</f>
        <v>26000</v>
      </c>
      <c r="G715" s="21">
        <f t="shared" ref="G715:W715" si="499">G716</f>
        <v>0</v>
      </c>
      <c r="H715" s="21">
        <f t="shared" si="499"/>
        <v>0</v>
      </c>
      <c r="I715" s="21">
        <f t="shared" si="499"/>
        <v>0</v>
      </c>
      <c r="J715" s="21">
        <f t="shared" si="499"/>
        <v>26000</v>
      </c>
      <c r="K715" s="21">
        <f t="shared" si="499"/>
        <v>0</v>
      </c>
      <c r="L715" s="21">
        <f t="shared" si="499"/>
        <v>0</v>
      </c>
      <c r="M715" s="21">
        <f t="shared" si="499"/>
        <v>0</v>
      </c>
      <c r="N715" s="21">
        <f t="shared" si="499"/>
        <v>0</v>
      </c>
      <c r="O715" s="21">
        <f t="shared" si="499"/>
        <v>0</v>
      </c>
      <c r="P715" s="21">
        <f t="shared" si="499"/>
        <v>0</v>
      </c>
      <c r="Q715" s="21">
        <f t="shared" si="499"/>
        <v>0</v>
      </c>
      <c r="R715" s="21">
        <f t="shared" si="499"/>
        <v>0</v>
      </c>
      <c r="S715" s="21">
        <f t="shared" si="499"/>
        <v>0</v>
      </c>
      <c r="T715" s="21">
        <f t="shared" si="499"/>
        <v>0</v>
      </c>
      <c r="U715" s="21">
        <f t="shared" si="499"/>
        <v>0</v>
      </c>
      <c r="V715" s="21">
        <f t="shared" si="499"/>
        <v>0</v>
      </c>
      <c r="W715" s="21">
        <f t="shared" si="499"/>
        <v>0</v>
      </c>
      <c r="X715" s="16"/>
    </row>
    <row r="716" spans="1:24" ht="24" customHeight="1" x14ac:dyDescent="0.2">
      <c r="A716" s="22" t="s">
        <v>148</v>
      </c>
      <c r="B716" s="19" t="s">
        <v>131</v>
      </c>
      <c r="C716" s="19" t="s">
        <v>19</v>
      </c>
      <c r="D716" s="19" t="s">
        <v>536</v>
      </c>
      <c r="E716" s="19" t="s">
        <v>403</v>
      </c>
      <c r="F716" s="21">
        <f>'[1]4.ведомства'!G400</f>
        <v>26000</v>
      </c>
      <c r="G716" s="21">
        <f>'[1]4.ведомства'!H400</f>
        <v>0</v>
      </c>
      <c r="H716" s="21">
        <f>'[1]4.ведомства'!I400</f>
        <v>0</v>
      </c>
      <c r="I716" s="21">
        <f>'[1]4.ведомства'!J400</f>
        <v>0</v>
      </c>
      <c r="J716" s="21">
        <f>'[1]4.ведомства'!K400</f>
        <v>26000</v>
      </c>
      <c r="K716" s="21">
        <f>'[1]4.ведомства'!L400</f>
        <v>0</v>
      </c>
      <c r="L716" s="21">
        <f>'[1]4.ведомства'!M400</f>
        <v>0</v>
      </c>
      <c r="M716" s="21">
        <f>'[1]4.ведомства'!N400</f>
        <v>0</v>
      </c>
      <c r="N716" s="21">
        <f>'[1]4.ведомства'!O400</f>
        <v>0</v>
      </c>
      <c r="O716" s="21">
        <f>'[1]4.ведомства'!P400</f>
        <v>0</v>
      </c>
      <c r="P716" s="21">
        <f>'[1]4.ведомства'!Q400</f>
        <v>0</v>
      </c>
      <c r="Q716" s="21">
        <f>'[1]4.ведомства'!R400</f>
        <v>0</v>
      </c>
      <c r="R716" s="21">
        <f>'[1]4.ведомства'!S400</f>
        <v>0</v>
      </c>
      <c r="S716" s="21">
        <f>'[1]4.ведомства'!T400</f>
        <v>0</v>
      </c>
      <c r="T716" s="21">
        <f>'[1]4.ведомства'!U400</f>
        <v>0</v>
      </c>
      <c r="U716" s="21">
        <f>'[1]4.ведомства'!V400</f>
        <v>0</v>
      </c>
      <c r="V716" s="21">
        <f>'[1]4.ведомства'!W400</f>
        <v>0</v>
      </c>
      <c r="W716" s="21">
        <f>'[1]4.ведомства'!X400</f>
        <v>0</v>
      </c>
      <c r="X716" s="16"/>
    </row>
    <row r="717" spans="1:24" ht="12" customHeight="1" x14ac:dyDescent="0.2">
      <c r="A717" s="24" t="s">
        <v>36</v>
      </c>
      <c r="B717" s="19" t="s">
        <v>131</v>
      </c>
      <c r="C717" s="19" t="s">
        <v>19</v>
      </c>
      <c r="D717" s="19" t="s">
        <v>37</v>
      </c>
      <c r="E717" s="20"/>
      <c r="F717" s="21">
        <f>F718</f>
        <v>0</v>
      </c>
      <c r="G717" s="21">
        <f t="shared" ref="G717:W719" si="500">G718</f>
        <v>0</v>
      </c>
      <c r="H717" s="21">
        <f t="shared" si="500"/>
        <v>0</v>
      </c>
      <c r="I717" s="21">
        <f t="shared" si="500"/>
        <v>0</v>
      </c>
      <c r="J717" s="21">
        <f t="shared" si="500"/>
        <v>0</v>
      </c>
      <c r="K717" s="21">
        <f t="shared" si="500"/>
        <v>0</v>
      </c>
      <c r="L717" s="21">
        <f t="shared" si="500"/>
        <v>0</v>
      </c>
      <c r="M717" s="21">
        <f t="shared" si="500"/>
        <v>0</v>
      </c>
      <c r="N717" s="21">
        <f t="shared" si="500"/>
        <v>0</v>
      </c>
      <c r="O717" s="21">
        <f t="shared" si="500"/>
        <v>0</v>
      </c>
      <c r="P717" s="21">
        <f t="shared" si="500"/>
        <v>0</v>
      </c>
      <c r="Q717" s="21">
        <f t="shared" si="500"/>
        <v>0</v>
      </c>
      <c r="R717" s="21">
        <f t="shared" si="500"/>
        <v>0</v>
      </c>
      <c r="S717" s="21">
        <f t="shared" si="500"/>
        <v>0</v>
      </c>
      <c r="T717" s="21">
        <f t="shared" si="500"/>
        <v>0</v>
      </c>
      <c r="U717" s="21">
        <f t="shared" si="500"/>
        <v>0</v>
      </c>
      <c r="V717" s="21">
        <f t="shared" si="500"/>
        <v>0</v>
      </c>
      <c r="W717" s="21">
        <f t="shared" si="500"/>
        <v>0</v>
      </c>
      <c r="X717" s="16"/>
    </row>
    <row r="718" spans="1:24" ht="24" customHeight="1" x14ac:dyDescent="0.2">
      <c r="A718" s="24" t="s">
        <v>210</v>
      </c>
      <c r="B718" s="19" t="s">
        <v>131</v>
      </c>
      <c r="C718" s="19" t="s">
        <v>19</v>
      </c>
      <c r="D718" s="19" t="s">
        <v>211</v>
      </c>
      <c r="E718" s="19"/>
      <c r="F718" s="21">
        <f>F719</f>
        <v>0</v>
      </c>
      <c r="G718" s="21">
        <f t="shared" si="500"/>
        <v>0</v>
      </c>
      <c r="H718" s="21">
        <f t="shared" si="500"/>
        <v>0</v>
      </c>
      <c r="I718" s="21">
        <f t="shared" si="500"/>
        <v>0</v>
      </c>
      <c r="J718" s="21">
        <f t="shared" si="500"/>
        <v>0</v>
      </c>
      <c r="K718" s="21">
        <f t="shared" si="500"/>
        <v>0</v>
      </c>
      <c r="L718" s="21">
        <f t="shared" si="500"/>
        <v>0</v>
      </c>
      <c r="M718" s="21">
        <f t="shared" si="500"/>
        <v>0</v>
      </c>
      <c r="N718" s="21">
        <f t="shared" si="500"/>
        <v>0</v>
      </c>
      <c r="O718" s="21">
        <f t="shared" si="500"/>
        <v>0</v>
      </c>
      <c r="P718" s="21">
        <f t="shared" si="500"/>
        <v>0</v>
      </c>
      <c r="Q718" s="21">
        <f t="shared" si="500"/>
        <v>0</v>
      </c>
      <c r="R718" s="21">
        <f t="shared" si="500"/>
        <v>0</v>
      </c>
      <c r="S718" s="21">
        <f t="shared" si="500"/>
        <v>0</v>
      </c>
      <c r="T718" s="21">
        <f t="shared" si="500"/>
        <v>0</v>
      </c>
      <c r="U718" s="21">
        <f t="shared" si="500"/>
        <v>0</v>
      </c>
      <c r="V718" s="21">
        <f t="shared" si="500"/>
        <v>0</v>
      </c>
      <c r="W718" s="21">
        <f t="shared" si="500"/>
        <v>0</v>
      </c>
      <c r="X718" s="16"/>
    </row>
    <row r="719" spans="1:24" ht="72" customHeight="1" x14ac:dyDescent="0.2">
      <c r="A719" s="22" t="s">
        <v>46</v>
      </c>
      <c r="B719" s="19" t="s">
        <v>131</v>
      </c>
      <c r="C719" s="19" t="s">
        <v>19</v>
      </c>
      <c r="D719" s="19" t="s">
        <v>213</v>
      </c>
      <c r="E719" s="20"/>
      <c r="F719" s="21">
        <f>F720</f>
        <v>0</v>
      </c>
      <c r="G719" s="21">
        <f t="shared" si="500"/>
        <v>0</v>
      </c>
      <c r="H719" s="21">
        <f t="shared" si="500"/>
        <v>0</v>
      </c>
      <c r="I719" s="21">
        <f t="shared" si="500"/>
        <v>0</v>
      </c>
      <c r="J719" s="21">
        <f t="shared" si="500"/>
        <v>0</v>
      </c>
      <c r="K719" s="21">
        <f t="shared" si="500"/>
        <v>0</v>
      </c>
      <c r="L719" s="21">
        <f t="shared" si="500"/>
        <v>0</v>
      </c>
      <c r="M719" s="21">
        <f t="shared" si="500"/>
        <v>0</v>
      </c>
      <c r="N719" s="21">
        <f t="shared" si="500"/>
        <v>0</v>
      </c>
      <c r="O719" s="21">
        <f t="shared" si="500"/>
        <v>0</v>
      </c>
      <c r="P719" s="21">
        <f t="shared" si="500"/>
        <v>0</v>
      </c>
      <c r="Q719" s="21">
        <f t="shared" si="500"/>
        <v>0</v>
      </c>
      <c r="R719" s="21">
        <f t="shared" si="500"/>
        <v>0</v>
      </c>
      <c r="S719" s="21">
        <f t="shared" si="500"/>
        <v>0</v>
      </c>
      <c r="T719" s="21">
        <f t="shared" si="500"/>
        <v>0</v>
      </c>
      <c r="U719" s="21">
        <f t="shared" si="500"/>
        <v>0</v>
      </c>
      <c r="V719" s="21">
        <f t="shared" si="500"/>
        <v>0</v>
      </c>
      <c r="W719" s="21">
        <f t="shared" si="500"/>
        <v>0</v>
      </c>
      <c r="X719" s="16"/>
    </row>
    <row r="720" spans="1:24" ht="24" customHeight="1" x14ac:dyDescent="0.2">
      <c r="A720" s="34" t="s">
        <v>148</v>
      </c>
      <c r="B720" s="19" t="s">
        <v>131</v>
      </c>
      <c r="C720" s="19" t="s">
        <v>19</v>
      </c>
      <c r="D720" s="19" t="s">
        <v>213</v>
      </c>
      <c r="E720" s="20">
        <v>600</v>
      </c>
      <c r="F720" s="21">
        <f>'[1]4.ведомства'!G404</f>
        <v>0</v>
      </c>
      <c r="G720" s="21">
        <f>'[1]4.ведомства'!H404</f>
        <v>0</v>
      </c>
      <c r="H720" s="21">
        <f>'[1]4.ведомства'!I404</f>
        <v>0</v>
      </c>
      <c r="I720" s="21">
        <f>'[1]4.ведомства'!J404</f>
        <v>0</v>
      </c>
      <c r="J720" s="21">
        <f>'[1]4.ведомства'!K404</f>
        <v>0</v>
      </c>
      <c r="K720" s="21">
        <f>'[1]4.ведомства'!L404</f>
        <v>0</v>
      </c>
      <c r="L720" s="21">
        <f>'[1]4.ведомства'!M404</f>
        <v>0</v>
      </c>
      <c r="M720" s="21">
        <f>'[1]4.ведомства'!N404</f>
        <v>0</v>
      </c>
      <c r="N720" s="21">
        <f>'[1]4.ведомства'!O404</f>
        <v>0</v>
      </c>
      <c r="O720" s="21">
        <f>'[1]4.ведомства'!P404</f>
        <v>0</v>
      </c>
      <c r="P720" s="21">
        <f>'[1]4.ведомства'!Q404</f>
        <v>0</v>
      </c>
      <c r="Q720" s="21">
        <f>'[1]4.ведомства'!R404</f>
        <v>0</v>
      </c>
      <c r="R720" s="21">
        <f>'[1]4.ведомства'!S404</f>
        <v>0</v>
      </c>
      <c r="S720" s="21">
        <f>'[1]4.ведомства'!T404</f>
        <v>0</v>
      </c>
      <c r="T720" s="21">
        <f>'[1]4.ведомства'!U404</f>
        <v>0</v>
      </c>
      <c r="U720" s="21">
        <f>'[1]4.ведомства'!V404</f>
        <v>0</v>
      </c>
      <c r="V720" s="21">
        <f>'[1]4.ведомства'!W404</f>
        <v>0</v>
      </c>
      <c r="W720" s="21">
        <f>'[1]4.ведомства'!X404</f>
        <v>0</v>
      </c>
      <c r="X720" s="16"/>
    </row>
    <row r="721" spans="1:24" ht="12" customHeight="1" x14ac:dyDescent="0.2">
      <c r="A721" s="22" t="s">
        <v>617</v>
      </c>
      <c r="B721" s="19" t="s">
        <v>131</v>
      </c>
      <c r="C721" s="19" t="s">
        <v>21</v>
      </c>
      <c r="D721" s="19"/>
      <c r="E721" s="20"/>
      <c r="F721" s="21">
        <f t="shared" ref="F721:W721" si="501">F722+F792+F796</f>
        <v>1384109242.6700001</v>
      </c>
      <c r="G721" s="21">
        <f t="shared" si="501"/>
        <v>1190283400</v>
      </c>
      <c r="H721" s="21">
        <f t="shared" si="501"/>
        <v>-30482521.460000001</v>
      </c>
      <c r="I721" s="21">
        <f t="shared" si="501"/>
        <v>0</v>
      </c>
      <c r="J721" s="21">
        <f t="shared" si="501"/>
        <v>1353626721.21</v>
      </c>
      <c r="K721" s="21">
        <f t="shared" si="501"/>
        <v>1190283400</v>
      </c>
      <c r="L721" s="21">
        <f t="shared" si="501"/>
        <v>1396320208.4100001</v>
      </c>
      <c r="M721" s="21">
        <f t="shared" si="501"/>
        <v>1192806400</v>
      </c>
      <c r="N721" s="21">
        <f t="shared" si="501"/>
        <v>0</v>
      </c>
      <c r="O721" s="21">
        <f t="shared" si="501"/>
        <v>0</v>
      </c>
      <c r="P721" s="21">
        <f t="shared" si="501"/>
        <v>1396320208.4100001</v>
      </c>
      <c r="Q721" s="21">
        <f t="shared" si="501"/>
        <v>1192806400</v>
      </c>
      <c r="R721" s="21">
        <f t="shared" si="501"/>
        <v>1583394808.1000001</v>
      </c>
      <c r="S721" s="21">
        <f t="shared" si="501"/>
        <v>1408690348.5899999</v>
      </c>
      <c r="T721" s="21">
        <f t="shared" si="501"/>
        <v>0</v>
      </c>
      <c r="U721" s="21">
        <f t="shared" si="501"/>
        <v>0</v>
      </c>
      <c r="V721" s="21">
        <f t="shared" si="501"/>
        <v>1583394808.1000001</v>
      </c>
      <c r="W721" s="21">
        <f t="shared" si="501"/>
        <v>1408690348.5899999</v>
      </c>
      <c r="X721" s="16"/>
    </row>
    <row r="722" spans="1:24" ht="60" customHeight="1" x14ac:dyDescent="0.2">
      <c r="A722" s="23" t="s">
        <v>618</v>
      </c>
      <c r="B722" s="19" t="s">
        <v>131</v>
      </c>
      <c r="C722" s="19" t="s">
        <v>21</v>
      </c>
      <c r="D722" s="19" t="s">
        <v>86</v>
      </c>
      <c r="E722" s="20"/>
      <c r="F722" s="21">
        <f t="shared" ref="F722:W722" si="502">F723+F774</f>
        <v>1384109242.6700001</v>
      </c>
      <c r="G722" s="21">
        <f t="shared" si="502"/>
        <v>1190283400</v>
      </c>
      <c r="H722" s="21">
        <f t="shared" si="502"/>
        <v>-30482521.460000001</v>
      </c>
      <c r="I722" s="21">
        <f t="shared" si="502"/>
        <v>0</v>
      </c>
      <c r="J722" s="21">
        <f t="shared" si="502"/>
        <v>1353626721.21</v>
      </c>
      <c r="K722" s="21">
        <f t="shared" si="502"/>
        <v>1190283400</v>
      </c>
      <c r="L722" s="21">
        <f t="shared" si="502"/>
        <v>1396320208.4100001</v>
      </c>
      <c r="M722" s="21">
        <f t="shared" si="502"/>
        <v>1192806400</v>
      </c>
      <c r="N722" s="21">
        <f t="shared" si="502"/>
        <v>0</v>
      </c>
      <c r="O722" s="21">
        <f t="shared" si="502"/>
        <v>0</v>
      </c>
      <c r="P722" s="21">
        <f t="shared" si="502"/>
        <v>1396320208.4100001</v>
      </c>
      <c r="Q722" s="21">
        <f t="shared" si="502"/>
        <v>1192806400</v>
      </c>
      <c r="R722" s="21">
        <f t="shared" si="502"/>
        <v>1583394808.1000001</v>
      </c>
      <c r="S722" s="21">
        <f t="shared" si="502"/>
        <v>1408690348.5899999</v>
      </c>
      <c r="T722" s="21">
        <f t="shared" si="502"/>
        <v>0</v>
      </c>
      <c r="U722" s="21">
        <f t="shared" si="502"/>
        <v>0</v>
      </c>
      <c r="V722" s="21">
        <f t="shared" si="502"/>
        <v>1583394808.1000001</v>
      </c>
      <c r="W722" s="21">
        <f t="shared" si="502"/>
        <v>1408690348.5899999</v>
      </c>
      <c r="X722" s="16"/>
    </row>
    <row r="723" spans="1:24" ht="24" customHeight="1" x14ac:dyDescent="0.2">
      <c r="A723" s="22" t="s">
        <v>308</v>
      </c>
      <c r="B723" s="19" t="s">
        <v>131</v>
      </c>
      <c r="C723" s="19" t="s">
        <v>21</v>
      </c>
      <c r="D723" s="19" t="s">
        <v>88</v>
      </c>
      <c r="E723" s="20"/>
      <c r="F723" s="21">
        <f t="shared" ref="F723:W723" si="503">F724+F745+F748+F751+F763+F754</f>
        <v>1239977042.6700001</v>
      </c>
      <c r="G723" s="21">
        <f t="shared" si="503"/>
        <v>1053904900</v>
      </c>
      <c r="H723" s="21">
        <f t="shared" si="503"/>
        <v>-30482521.460000001</v>
      </c>
      <c r="I723" s="21">
        <f t="shared" si="503"/>
        <v>0</v>
      </c>
      <c r="J723" s="21">
        <f t="shared" si="503"/>
        <v>1209494521.21</v>
      </c>
      <c r="K723" s="21">
        <f t="shared" si="503"/>
        <v>1053904900</v>
      </c>
      <c r="L723" s="21">
        <f t="shared" si="503"/>
        <v>1252187880.9100001</v>
      </c>
      <c r="M723" s="21">
        <f t="shared" si="503"/>
        <v>1056038300</v>
      </c>
      <c r="N723" s="21">
        <f t="shared" si="503"/>
        <v>0</v>
      </c>
      <c r="O723" s="21">
        <f t="shared" si="503"/>
        <v>0</v>
      </c>
      <c r="P723" s="21">
        <f t="shared" si="503"/>
        <v>1252187880.9100001</v>
      </c>
      <c r="Q723" s="21">
        <f t="shared" si="503"/>
        <v>1056038300</v>
      </c>
      <c r="R723" s="21">
        <f t="shared" si="503"/>
        <v>1439132981.4000001</v>
      </c>
      <c r="S723" s="21">
        <f t="shared" si="503"/>
        <v>1271644548.5899999</v>
      </c>
      <c r="T723" s="21">
        <f t="shared" si="503"/>
        <v>0</v>
      </c>
      <c r="U723" s="21">
        <f t="shared" si="503"/>
        <v>0</v>
      </c>
      <c r="V723" s="21">
        <f t="shared" si="503"/>
        <v>1439132981.4000001</v>
      </c>
      <c r="W723" s="21">
        <f t="shared" si="503"/>
        <v>1271644548.5899999</v>
      </c>
      <c r="X723" s="16"/>
    </row>
    <row r="724" spans="1:24" ht="36" customHeight="1" x14ac:dyDescent="0.2">
      <c r="A724" s="22" t="s">
        <v>582</v>
      </c>
      <c r="B724" s="19" t="s">
        <v>131</v>
      </c>
      <c r="C724" s="19" t="s">
        <v>21</v>
      </c>
      <c r="D724" s="19" t="s">
        <v>583</v>
      </c>
      <c r="E724" s="20"/>
      <c r="F724" s="21">
        <f>F725+F727+F743+F737+F739+F729+F741+F731+F735+F733</f>
        <v>1122175195.6700001</v>
      </c>
      <c r="G724" s="21">
        <f t="shared" ref="G724:W724" si="504">G725+G727+G743+G737+G739+G729+G741+G731+G735+G733</f>
        <v>936166200</v>
      </c>
      <c r="H724" s="21">
        <f t="shared" si="504"/>
        <v>-30482521.460000001</v>
      </c>
      <c r="I724" s="21">
        <f t="shared" si="504"/>
        <v>0</v>
      </c>
      <c r="J724" s="21">
        <f t="shared" si="504"/>
        <v>1091692674.21</v>
      </c>
      <c r="K724" s="21">
        <f t="shared" si="504"/>
        <v>936166200</v>
      </c>
      <c r="L724" s="21">
        <f t="shared" si="504"/>
        <v>1134339333.9100001</v>
      </c>
      <c r="M724" s="21">
        <f t="shared" si="504"/>
        <v>938252900</v>
      </c>
      <c r="N724" s="21">
        <f t="shared" si="504"/>
        <v>0</v>
      </c>
      <c r="O724" s="21">
        <f t="shared" si="504"/>
        <v>0</v>
      </c>
      <c r="P724" s="21">
        <f t="shared" si="504"/>
        <v>1134339333.9100001</v>
      </c>
      <c r="Q724" s="21">
        <f t="shared" si="504"/>
        <v>938252900</v>
      </c>
      <c r="R724" s="21">
        <f t="shared" si="504"/>
        <v>1079386233.9100001</v>
      </c>
      <c r="S724" s="21">
        <f t="shared" si="504"/>
        <v>936299800</v>
      </c>
      <c r="T724" s="21">
        <f t="shared" si="504"/>
        <v>0</v>
      </c>
      <c r="U724" s="21">
        <f t="shared" si="504"/>
        <v>0</v>
      </c>
      <c r="V724" s="21">
        <f t="shared" si="504"/>
        <v>1079386233.9100001</v>
      </c>
      <c r="W724" s="21">
        <f t="shared" si="504"/>
        <v>936299800</v>
      </c>
      <c r="X724" s="16"/>
    </row>
    <row r="725" spans="1:24" ht="48" customHeight="1" x14ac:dyDescent="0.2">
      <c r="A725" s="22" t="s">
        <v>34</v>
      </c>
      <c r="B725" s="19" t="s">
        <v>131</v>
      </c>
      <c r="C725" s="19" t="s">
        <v>21</v>
      </c>
      <c r="D725" s="19" t="s">
        <v>584</v>
      </c>
      <c r="E725" s="19"/>
      <c r="F725" s="21">
        <f t="shared" ref="F725:W725" si="505">F726</f>
        <v>11286000</v>
      </c>
      <c r="G725" s="21">
        <f t="shared" si="505"/>
        <v>0</v>
      </c>
      <c r="H725" s="21">
        <f t="shared" si="505"/>
        <v>374434.75</v>
      </c>
      <c r="I725" s="21">
        <f t="shared" si="505"/>
        <v>0</v>
      </c>
      <c r="J725" s="21">
        <f t="shared" si="505"/>
        <v>11660434.75</v>
      </c>
      <c r="K725" s="21">
        <f t="shared" si="505"/>
        <v>0</v>
      </c>
      <c r="L725" s="21">
        <f t="shared" si="505"/>
        <v>11286000</v>
      </c>
      <c r="M725" s="21">
        <f t="shared" si="505"/>
        <v>0</v>
      </c>
      <c r="N725" s="21">
        <f t="shared" si="505"/>
        <v>0</v>
      </c>
      <c r="O725" s="21">
        <f t="shared" si="505"/>
        <v>0</v>
      </c>
      <c r="P725" s="21">
        <f t="shared" si="505"/>
        <v>11286000</v>
      </c>
      <c r="Q725" s="21">
        <f t="shared" si="505"/>
        <v>0</v>
      </c>
      <c r="R725" s="21">
        <f t="shared" si="505"/>
        <v>11286000</v>
      </c>
      <c r="S725" s="21">
        <f t="shared" si="505"/>
        <v>0</v>
      </c>
      <c r="T725" s="21">
        <f t="shared" si="505"/>
        <v>0</v>
      </c>
      <c r="U725" s="21">
        <f t="shared" si="505"/>
        <v>0</v>
      </c>
      <c r="V725" s="21">
        <f t="shared" si="505"/>
        <v>11286000</v>
      </c>
      <c r="W725" s="21">
        <f t="shared" si="505"/>
        <v>0</v>
      </c>
      <c r="X725" s="16"/>
    </row>
    <row r="726" spans="1:24" ht="24" customHeight="1" x14ac:dyDescent="0.2">
      <c r="A726" s="22" t="s">
        <v>148</v>
      </c>
      <c r="B726" s="19" t="s">
        <v>131</v>
      </c>
      <c r="C726" s="19" t="s">
        <v>21</v>
      </c>
      <c r="D726" s="19" t="s">
        <v>584</v>
      </c>
      <c r="E726" s="19" t="s">
        <v>403</v>
      </c>
      <c r="F726" s="21">
        <f>'[1]4.ведомства'!G410</f>
        <v>11286000</v>
      </c>
      <c r="G726" s="21">
        <f>'[1]4.ведомства'!H410</f>
        <v>0</v>
      </c>
      <c r="H726" s="21">
        <f>'[1]4.ведомства'!I410</f>
        <v>374434.75</v>
      </c>
      <c r="I726" s="21">
        <f>'[1]4.ведомства'!J410</f>
        <v>0</v>
      </c>
      <c r="J726" s="21">
        <f>'[1]4.ведомства'!K410</f>
        <v>11660434.75</v>
      </c>
      <c r="K726" s="21">
        <f>'[1]4.ведомства'!L410</f>
        <v>0</v>
      </c>
      <c r="L726" s="21">
        <f>'[1]4.ведомства'!M410</f>
        <v>11286000</v>
      </c>
      <c r="M726" s="21">
        <f>'[1]4.ведомства'!N410</f>
        <v>0</v>
      </c>
      <c r="N726" s="21">
        <f>'[1]4.ведомства'!O410</f>
        <v>0</v>
      </c>
      <c r="O726" s="21">
        <f>'[1]4.ведомства'!P410</f>
        <v>0</v>
      </c>
      <c r="P726" s="21">
        <f>'[1]4.ведомства'!Q410</f>
        <v>11286000</v>
      </c>
      <c r="Q726" s="21">
        <f>'[1]4.ведомства'!R410</f>
        <v>0</v>
      </c>
      <c r="R726" s="21">
        <f>'[1]4.ведомства'!S410</f>
        <v>11286000</v>
      </c>
      <c r="S726" s="21">
        <f>'[1]4.ведомства'!T410</f>
        <v>0</v>
      </c>
      <c r="T726" s="21">
        <f>'[1]4.ведомства'!U410</f>
        <v>0</v>
      </c>
      <c r="U726" s="21">
        <f>'[1]4.ведомства'!V410</f>
        <v>0</v>
      </c>
      <c r="V726" s="21">
        <f>'[1]4.ведомства'!W410</f>
        <v>11286000</v>
      </c>
      <c r="W726" s="21">
        <f>'[1]4.ведомства'!X410</f>
        <v>0</v>
      </c>
      <c r="X726" s="16"/>
    </row>
    <row r="727" spans="1:24" ht="36" customHeight="1" x14ac:dyDescent="0.2">
      <c r="A727" s="22" t="s">
        <v>591</v>
      </c>
      <c r="B727" s="19" t="s">
        <v>131</v>
      </c>
      <c r="C727" s="19" t="s">
        <v>21</v>
      </c>
      <c r="D727" s="19" t="s">
        <v>592</v>
      </c>
      <c r="E727" s="20"/>
      <c r="F727" s="21">
        <f t="shared" ref="F727:W727" si="506">F728</f>
        <v>930659800</v>
      </c>
      <c r="G727" s="21">
        <f t="shared" si="506"/>
        <v>930659800</v>
      </c>
      <c r="H727" s="21">
        <f t="shared" si="506"/>
        <v>-31100000</v>
      </c>
      <c r="I727" s="21">
        <f t="shared" si="506"/>
        <v>0</v>
      </c>
      <c r="J727" s="21">
        <f t="shared" si="506"/>
        <v>899559800</v>
      </c>
      <c r="K727" s="21">
        <f t="shared" si="506"/>
        <v>930659800</v>
      </c>
      <c r="L727" s="21">
        <f t="shared" si="506"/>
        <v>937253500</v>
      </c>
      <c r="M727" s="21">
        <f t="shared" si="506"/>
        <v>937253500</v>
      </c>
      <c r="N727" s="21">
        <f t="shared" si="506"/>
        <v>0</v>
      </c>
      <c r="O727" s="21">
        <f t="shared" si="506"/>
        <v>0</v>
      </c>
      <c r="P727" s="21">
        <f t="shared" si="506"/>
        <v>937253500</v>
      </c>
      <c r="Q727" s="21">
        <f t="shared" si="506"/>
        <v>937253500</v>
      </c>
      <c r="R727" s="21">
        <f t="shared" si="506"/>
        <v>935300400</v>
      </c>
      <c r="S727" s="21">
        <f t="shared" si="506"/>
        <v>935300400</v>
      </c>
      <c r="T727" s="21">
        <f t="shared" si="506"/>
        <v>0</v>
      </c>
      <c r="U727" s="21">
        <f t="shared" si="506"/>
        <v>0</v>
      </c>
      <c r="V727" s="21">
        <f t="shared" si="506"/>
        <v>935300400</v>
      </c>
      <c r="W727" s="21">
        <f t="shared" si="506"/>
        <v>935300400</v>
      </c>
      <c r="X727" s="16"/>
    </row>
    <row r="728" spans="1:24" ht="24" customHeight="1" x14ac:dyDescent="0.2">
      <c r="A728" s="22" t="s">
        <v>148</v>
      </c>
      <c r="B728" s="19" t="s">
        <v>131</v>
      </c>
      <c r="C728" s="19" t="s">
        <v>21</v>
      </c>
      <c r="D728" s="19" t="s">
        <v>592</v>
      </c>
      <c r="E728" s="20">
        <v>600</v>
      </c>
      <c r="F728" s="21">
        <f>'[1]4.ведомства'!G412</f>
        <v>930659800</v>
      </c>
      <c r="G728" s="21">
        <f>'[1]4.ведомства'!H412</f>
        <v>930659800</v>
      </c>
      <c r="H728" s="21">
        <f>'[1]4.ведомства'!I412</f>
        <v>-31100000</v>
      </c>
      <c r="I728" s="21">
        <f>'[1]4.ведомства'!J412</f>
        <v>0</v>
      </c>
      <c r="J728" s="21">
        <f>'[1]4.ведомства'!K412</f>
        <v>899559800</v>
      </c>
      <c r="K728" s="21">
        <f>'[1]4.ведомства'!L412</f>
        <v>930659800</v>
      </c>
      <c r="L728" s="21">
        <f>'[1]4.ведомства'!M412</f>
        <v>937253500</v>
      </c>
      <c r="M728" s="21">
        <f>'[1]4.ведомства'!N412</f>
        <v>937253500</v>
      </c>
      <c r="N728" s="21">
        <f>'[1]4.ведомства'!O412</f>
        <v>0</v>
      </c>
      <c r="O728" s="21">
        <f>'[1]4.ведомства'!P412</f>
        <v>0</v>
      </c>
      <c r="P728" s="21">
        <f>'[1]4.ведомства'!Q412</f>
        <v>937253500</v>
      </c>
      <c r="Q728" s="21">
        <f>'[1]4.ведомства'!R412</f>
        <v>937253500</v>
      </c>
      <c r="R728" s="21">
        <f>'[1]4.ведомства'!S412</f>
        <v>935300400</v>
      </c>
      <c r="S728" s="21">
        <f>'[1]4.ведомства'!T412</f>
        <v>935300400</v>
      </c>
      <c r="T728" s="21">
        <f>'[1]4.ведомства'!U412</f>
        <v>0</v>
      </c>
      <c r="U728" s="21">
        <f>'[1]4.ведомства'!V412</f>
        <v>0</v>
      </c>
      <c r="V728" s="21">
        <f>'[1]4.ведомства'!W412</f>
        <v>935300400</v>
      </c>
      <c r="W728" s="21">
        <f>'[1]4.ведомства'!X412</f>
        <v>935300400</v>
      </c>
      <c r="X728" s="16"/>
    </row>
    <row r="729" spans="1:24" ht="96" customHeight="1" x14ac:dyDescent="0.2">
      <c r="A729" s="22" t="s">
        <v>619</v>
      </c>
      <c r="B729" s="19" t="s">
        <v>131</v>
      </c>
      <c r="C729" s="19" t="s">
        <v>21</v>
      </c>
      <c r="D729" s="19" t="s">
        <v>620</v>
      </c>
      <c r="E729" s="20"/>
      <c r="F729" s="21">
        <f>F730</f>
        <v>999400</v>
      </c>
      <c r="G729" s="21">
        <f t="shared" ref="G729:W729" si="507">G730</f>
        <v>999400</v>
      </c>
      <c r="H729" s="21">
        <f t="shared" si="507"/>
        <v>0</v>
      </c>
      <c r="I729" s="21">
        <f t="shared" si="507"/>
        <v>0</v>
      </c>
      <c r="J729" s="21">
        <f t="shared" si="507"/>
        <v>999400</v>
      </c>
      <c r="K729" s="21">
        <f t="shared" si="507"/>
        <v>999400</v>
      </c>
      <c r="L729" s="21">
        <f t="shared" si="507"/>
        <v>999400</v>
      </c>
      <c r="M729" s="21">
        <f t="shared" si="507"/>
        <v>999400</v>
      </c>
      <c r="N729" s="21">
        <f t="shared" si="507"/>
        <v>0</v>
      </c>
      <c r="O729" s="21">
        <f t="shared" si="507"/>
        <v>0</v>
      </c>
      <c r="P729" s="21">
        <f t="shared" si="507"/>
        <v>999400</v>
      </c>
      <c r="Q729" s="21">
        <f t="shared" si="507"/>
        <v>999400</v>
      </c>
      <c r="R729" s="21">
        <f t="shared" si="507"/>
        <v>999400</v>
      </c>
      <c r="S729" s="21">
        <f t="shared" si="507"/>
        <v>999400</v>
      </c>
      <c r="T729" s="21">
        <f t="shared" si="507"/>
        <v>0</v>
      </c>
      <c r="U729" s="21">
        <f t="shared" si="507"/>
        <v>0</v>
      </c>
      <c r="V729" s="21">
        <f t="shared" si="507"/>
        <v>999400</v>
      </c>
      <c r="W729" s="21">
        <f t="shared" si="507"/>
        <v>999400</v>
      </c>
      <c r="X729" s="16"/>
    </row>
    <row r="730" spans="1:24" ht="24" customHeight="1" x14ac:dyDescent="0.2">
      <c r="A730" s="22" t="s">
        <v>148</v>
      </c>
      <c r="B730" s="19" t="s">
        <v>131</v>
      </c>
      <c r="C730" s="19" t="s">
        <v>21</v>
      </c>
      <c r="D730" s="19" t="s">
        <v>620</v>
      </c>
      <c r="E730" s="20">
        <v>600</v>
      </c>
      <c r="F730" s="21">
        <f>'[1]4.ведомства'!G414</f>
        <v>999400</v>
      </c>
      <c r="G730" s="21">
        <f>'[1]4.ведомства'!H414</f>
        <v>999400</v>
      </c>
      <c r="H730" s="21">
        <f>'[1]4.ведомства'!I414</f>
        <v>0</v>
      </c>
      <c r="I730" s="21">
        <f>'[1]4.ведомства'!J414</f>
        <v>0</v>
      </c>
      <c r="J730" s="21">
        <f>'[1]4.ведомства'!K414</f>
        <v>999400</v>
      </c>
      <c r="K730" s="21">
        <f>'[1]4.ведомства'!L414</f>
        <v>999400</v>
      </c>
      <c r="L730" s="21">
        <f>'[1]4.ведомства'!M414</f>
        <v>999400</v>
      </c>
      <c r="M730" s="21">
        <f>'[1]4.ведомства'!N414</f>
        <v>999400</v>
      </c>
      <c r="N730" s="21">
        <f>'[1]4.ведомства'!O414</f>
        <v>0</v>
      </c>
      <c r="O730" s="21">
        <f>'[1]4.ведомства'!P414</f>
        <v>0</v>
      </c>
      <c r="P730" s="21">
        <f>'[1]4.ведомства'!Q414</f>
        <v>999400</v>
      </c>
      <c r="Q730" s="21">
        <f>'[1]4.ведомства'!R414</f>
        <v>999400</v>
      </c>
      <c r="R730" s="21">
        <f>'[1]4.ведомства'!S414</f>
        <v>999400</v>
      </c>
      <c r="S730" s="21">
        <f>'[1]4.ведомства'!T414</f>
        <v>999400</v>
      </c>
      <c r="T730" s="21">
        <f>'[1]4.ведомства'!U414</f>
        <v>0</v>
      </c>
      <c r="U730" s="21">
        <f>'[1]4.ведомства'!V414</f>
        <v>0</v>
      </c>
      <c r="V730" s="21">
        <f>'[1]4.ведомства'!W414</f>
        <v>999400</v>
      </c>
      <c r="W730" s="21">
        <f>'[1]4.ведомства'!X414</f>
        <v>999400</v>
      </c>
      <c r="X730" s="16"/>
    </row>
    <row r="731" spans="1:24" ht="60" customHeight="1" x14ac:dyDescent="0.2">
      <c r="A731" s="44" t="s">
        <v>621</v>
      </c>
      <c r="B731" s="19" t="s">
        <v>131</v>
      </c>
      <c r="C731" s="19" t="s">
        <v>21</v>
      </c>
      <c r="D731" s="19" t="s">
        <v>622</v>
      </c>
      <c r="E731" s="20"/>
      <c r="F731" s="21">
        <f>F732</f>
        <v>1572300</v>
      </c>
      <c r="G731" s="21">
        <f t="shared" ref="G731:W731" si="508">G732</f>
        <v>1572300</v>
      </c>
      <c r="H731" s="21">
        <f t="shared" si="508"/>
        <v>0</v>
      </c>
      <c r="I731" s="21">
        <f t="shared" si="508"/>
        <v>0</v>
      </c>
      <c r="J731" s="21">
        <f t="shared" si="508"/>
        <v>1572300</v>
      </c>
      <c r="K731" s="21">
        <f t="shared" si="508"/>
        <v>1572300</v>
      </c>
      <c r="L731" s="21">
        <f t="shared" si="508"/>
        <v>0</v>
      </c>
      <c r="M731" s="21">
        <f t="shared" si="508"/>
        <v>0</v>
      </c>
      <c r="N731" s="21">
        <f t="shared" si="508"/>
        <v>0</v>
      </c>
      <c r="O731" s="21">
        <f t="shared" si="508"/>
        <v>0</v>
      </c>
      <c r="P731" s="21">
        <f t="shared" si="508"/>
        <v>0</v>
      </c>
      <c r="Q731" s="21">
        <f t="shared" si="508"/>
        <v>0</v>
      </c>
      <c r="R731" s="21">
        <f t="shared" si="508"/>
        <v>0</v>
      </c>
      <c r="S731" s="21">
        <f t="shared" si="508"/>
        <v>0</v>
      </c>
      <c r="T731" s="21">
        <f t="shared" si="508"/>
        <v>0</v>
      </c>
      <c r="U731" s="21">
        <f t="shared" si="508"/>
        <v>0</v>
      </c>
      <c r="V731" s="21">
        <f t="shared" si="508"/>
        <v>0</v>
      </c>
      <c r="W731" s="21">
        <f t="shared" si="508"/>
        <v>0</v>
      </c>
      <c r="X731" s="16"/>
    </row>
    <row r="732" spans="1:24" ht="24" customHeight="1" x14ac:dyDescent="0.2">
      <c r="A732" s="22" t="s">
        <v>148</v>
      </c>
      <c r="B732" s="19" t="s">
        <v>131</v>
      </c>
      <c r="C732" s="19" t="s">
        <v>21</v>
      </c>
      <c r="D732" s="19" t="s">
        <v>622</v>
      </c>
      <c r="E732" s="20">
        <v>600</v>
      </c>
      <c r="F732" s="21">
        <f>'[1]4.ведомства'!G416</f>
        <v>1572300</v>
      </c>
      <c r="G732" s="21">
        <f>'[1]4.ведомства'!H416</f>
        <v>1572300</v>
      </c>
      <c r="H732" s="21">
        <f>'[1]4.ведомства'!I416</f>
        <v>0</v>
      </c>
      <c r="I732" s="21">
        <f>'[1]4.ведомства'!J416</f>
        <v>0</v>
      </c>
      <c r="J732" s="21">
        <f>'[1]4.ведомства'!K416</f>
        <v>1572300</v>
      </c>
      <c r="K732" s="21">
        <f>'[1]4.ведомства'!L416</f>
        <v>1572300</v>
      </c>
      <c r="L732" s="21">
        <f>'[1]4.ведомства'!M416</f>
        <v>0</v>
      </c>
      <c r="M732" s="21">
        <f>'[1]4.ведомства'!N416</f>
        <v>0</v>
      </c>
      <c r="N732" s="21">
        <f>'[1]4.ведомства'!O416</f>
        <v>0</v>
      </c>
      <c r="O732" s="21">
        <f>'[1]4.ведомства'!P416</f>
        <v>0</v>
      </c>
      <c r="P732" s="21">
        <f>'[1]4.ведомства'!Q416</f>
        <v>0</v>
      </c>
      <c r="Q732" s="21">
        <f>'[1]4.ведомства'!R416</f>
        <v>0</v>
      </c>
      <c r="R732" s="21">
        <f>'[1]4.ведомства'!S416</f>
        <v>0</v>
      </c>
      <c r="S732" s="21">
        <f>'[1]4.ведомства'!T416</f>
        <v>0</v>
      </c>
      <c r="T732" s="21">
        <f>'[1]4.ведомства'!U416</f>
        <v>0</v>
      </c>
      <c r="U732" s="21">
        <f>'[1]4.ведомства'!V416</f>
        <v>0</v>
      </c>
      <c r="V732" s="21">
        <f>'[1]4.ведомства'!W416</f>
        <v>0</v>
      </c>
      <c r="W732" s="21">
        <f>'[1]4.ведомства'!X416</f>
        <v>0</v>
      </c>
      <c r="X732" s="16"/>
    </row>
    <row r="733" spans="1:24" ht="158.25" customHeight="1" x14ac:dyDescent="0.2">
      <c r="A733" s="22" t="s">
        <v>92</v>
      </c>
      <c r="B733" s="19" t="s">
        <v>131</v>
      </c>
      <c r="C733" s="19" t="s">
        <v>21</v>
      </c>
      <c r="D733" s="19" t="s">
        <v>623</v>
      </c>
      <c r="E733" s="20"/>
      <c r="F733" s="21">
        <f>F734</f>
        <v>2934700</v>
      </c>
      <c r="G733" s="21">
        <f t="shared" ref="G733:W733" si="509">G734</f>
        <v>2934700</v>
      </c>
      <c r="H733" s="21">
        <f t="shared" si="509"/>
        <v>0</v>
      </c>
      <c r="I733" s="21">
        <f t="shared" si="509"/>
        <v>0</v>
      </c>
      <c r="J733" s="21">
        <f t="shared" si="509"/>
        <v>2934700</v>
      </c>
      <c r="K733" s="21">
        <f t="shared" si="509"/>
        <v>2934700</v>
      </c>
      <c r="L733" s="21">
        <f t="shared" si="509"/>
        <v>0</v>
      </c>
      <c r="M733" s="21">
        <f t="shared" si="509"/>
        <v>0</v>
      </c>
      <c r="N733" s="21">
        <f t="shared" si="509"/>
        <v>0</v>
      </c>
      <c r="O733" s="21">
        <f t="shared" si="509"/>
        <v>0</v>
      </c>
      <c r="P733" s="21">
        <f t="shared" si="509"/>
        <v>0</v>
      </c>
      <c r="Q733" s="21">
        <f t="shared" si="509"/>
        <v>0</v>
      </c>
      <c r="R733" s="21">
        <f t="shared" si="509"/>
        <v>0</v>
      </c>
      <c r="S733" s="21">
        <f t="shared" si="509"/>
        <v>0</v>
      </c>
      <c r="T733" s="21">
        <f t="shared" si="509"/>
        <v>0</v>
      </c>
      <c r="U733" s="21">
        <f t="shared" si="509"/>
        <v>0</v>
      </c>
      <c r="V733" s="21">
        <f t="shared" si="509"/>
        <v>0</v>
      </c>
      <c r="W733" s="21">
        <f t="shared" si="509"/>
        <v>0</v>
      </c>
      <c r="X733" s="16"/>
    </row>
    <row r="734" spans="1:24" ht="24" customHeight="1" x14ac:dyDescent="0.2">
      <c r="A734" s="22" t="s">
        <v>148</v>
      </c>
      <c r="B734" s="19" t="s">
        <v>131</v>
      </c>
      <c r="C734" s="19" t="s">
        <v>21</v>
      </c>
      <c r="D734" s="19" t="s">
        <v>623</v>
      </c>
      <c r="E734" s="20">
        <v>600</v>
      </c>
      <c r="F734" s="21">
        <f>'[1]4.ведомства'!G418</f>
        <v>2934700</v>
      </c>
      <c r="G734" s="21">
        <f>'[1]4.ведомства'!H418</f>
        <v>2934700</v>
      </c>
      <c r="H734" s="21">
        <f>'[1]4.ведомства'!I418</f>
        <v>0</v>
      </c>
      <c r="I734" s="21">
        <f>'[1]4.ведомства'!J418</f>
        <v>0</v>
      </c>
      <c r="J734" s="21">
        <f>'[1]4.ведомства'!K418</f>
        <v>2934700</v>
      </c>
      <c r="K734" s="21">
        <f>'[1]4.ведомства'!L418</f>
        <v>2934700</v>
      </c>
      <c r="L734" s="21">
        <f>'[1]4.ведомства'!M418</f>
        <v>0</v>
      </c>
      <c r="M734" s="21">
        <f>'[1]4.ведомства'!N418</f>
        <v>0</v>
      </c>
      <c r="N734" s="21">
        <f>'[1]4.ведомства'!O418</f>
        <v>0</v>
      </c>
      <c r="O734" s="21">
        <f>'[1]4.ведомства'!P418</f>
        <v>0</v>
      </c>
      <c r="P734" s="21">
        <f>'[1]4.ведомства'!Q418</f>
        <v>0</v>
      </c>
      <c r="Q734" s="21">
        <f>'[1]4.ведомства'!R418</f>
        <v>0</v>
      </c>
      <c r="R734" s="21">
        <f>'[1]4.ведомства'!S418</f>
        <v>0</v>
      </c>
      <c r="S734" s="21">
        <f>'[1]4.ведомства'!T418</f>
        <v>0</v>
      </c>
      <c r="T734" s="21">
        <f>'[1]4.ведомства'!U418</f>
        <v>0</v>
      </c>
      <c r="U734" s="21">
        <f>'[1]4.ведомства'!V418</f>
        <v>0</v>
      </c>
      <c r="V734" s="21">
        <f>'[1]4.ведомства'!W418</f>
        <v>0</v>
      </c>
      <c r="W734" s="21">
        <f>'[1]4.ведомства'!X418</f>
        <v>0</v>
      </c>
      <c r="X734" s="16"/>
    </row>
    <row r="735" spans="1:24" ht="48" customHeight="1" x14ac:dyDescent="0.2">
      <c r="A735" s="45" t="s">
        <v>624</v>
      </c>
      <c r="B735" s="19" t="s">
        <v>131</v>
      </c>
      <c r="C735" s="19" t="s">
        <v>21</v>
      </c>
      <c r="D735" s="19" t="s">
        <v>625</v>
      </c>
      <c r="E735" s="20"/>
      <c r="F735" s="21">
        <f>F736</f>
        <v>1572300</v>
      </c>
      <c r="G735" s="21">
        <f t="shared" ref="G735:W735" si="510">G736</f>
        <v>0</v>
      </c>
      <c r="H735" s="21">
        <f t="shared" si="510"/>
        <v>0</v>
      </c>
      <c r="I735" s="21">
        <f t="shared" si="510"/>
        <v>0</v>
      </c>
      <c r="J735" s="21">
        <f t="shared" si="510"/>
        <v>1572300</v>
      </c>
      <c r="K735" s="21">
        <f t="shared" si="510"/>
        <v>0</v>
      </c>
      <c r="L735" s="21">
        <f t="shared" si="510"/>
        <v>0</v>
      </c>
      <c r="M735" s="21">
        <f t="shared" si="510"/>
        <v>0</v>
      </c>
      <c r="N735" s="21">
        <f t="shared" si="510"/>
        <v>0</v>
      </c>
      <c r="O735" s="21">
        <f t="shared" si="510"/>
        <v>0</v>
      </c>
      <c r="P735" s="21">
        <f t="shared" si="510"/>
        <v>0</v>
      </c>
      <c r="Q735" s="21">
        <f t="shared" si="510"/>
        <v>0</v>
      </c>
      <c r="R735" s="21">
        <f t="shared" si="510"/>
        <v>0</v>
      </c>
      <c r="S735" s="21">
        <f t="shared" si="510"/>
        <v>0</v>
      </c>
      <c r="T735" s="21">
        <f t="shared" si="510"/>
        <v>0</v>
      </c>
      <c r="U735" s="21">
        <f t="shared" si="510"/>
        <v>0</v>
      </c>
      <c r="V735" s="21">
        <f t="shared" si="510"/>
        <v>0</v>
      </c>
      <c r="W735" s="21">
        <f t="shared" si="510"/>
        <v>0</v>
      </c>
      <c r="X735" s="16"/>
    </row>
    <row r="736" spans="1:24" ht="24" customHeight="1" x14ac:dyDescent="0.2">
      <c r="A736" s="22" t="s">
        <v>148</v>
      </c>
      <c r="B736" s="19" t="s">
        <v>131</v>
      </c>
      <c r="C736" s="19" t="s">
        <v>21</v>
      </c>
      <c r="D736" s="19" t="s">
        <v>625</v>
      </c>
      <c r="E736" s="20">
        <v>600</v>
      </c>
      <c r="F736" s="21">
        <f>'[1]4.ведомства'!G420</f>
        <v>1572300</v>
      </c>
      <c r="G736" s="21">
        <f>'[1]4.ведомства'!H420</f>
        <v>0</v>
      </c>
      <c r="H736" s="21">
        <f>'[1]4.ведомства'!I420</f>
        <v>0</v>
      </c>
      <c r="I736" s="21">
        <f>'[1]4.ведомства'!J420</f>
        <v>0</v>
      </c>
      <c r="J736" s="21">
        <f>'[1]4.ведомства'!K420</f>
        <v>1572300</v>
      </c>
      <c r="K736" s="21">
        <f>'[1]4.ведомства'!L420</f>
        <v>0</v>
      </c>
      <c r="L736" s="21">
        <f>'[1]4.ведомства'!M420</f>
        <v>0</v>
      </c>
      <c r="M736" s="21">
        <f>'[1]4.ведомства'!N420</f>
        <v>0</v>
      </c>
      <c r="N736" s="21">
        <f>'[1]4.ведомства'!O420</f>
        <v>0</v>
      </c>
      <c r="O736" s="21">
        <f>'[1]4.ведомства'!P420</f>
        <v>0</v>
      </c>
      <c r="P736" s="21">
        <f>'[1]4.ведомства'!Q420</f>
        <v>0</v>
      </c>
      <c r="Q736" s="21">
        <f>'[1]4.ведомства'!R420</f>
        <v>0</v>
      </c>
      <c r="R736" s="21">
        <f>'[1]4.ведомства'!S420</f>
        <v>0</v>
      </c>
      <c r="S736" s="21">
        <f>'[1]4.ведомства'!T420</f>
        <v>0</v>
      </c>
      <c r="T736" s="21">
        <f>'[1]4.ведомства'!U420</f>
        <v>0</v>
      </c>
      <c r="U736" s="21">
        <f>'[1]4.ведомства'!V420</f>
        <v>0</v>
      </c>
      <c r="V736" s="21">
        <f>'[1]4.ведомства'!W420</f>
        <v>0</v>
      </c>
      <c r="W736" s="21">
        <f>'[1]4.ведомства'!X420</f>
        <v>0</v>
      </c>
      <c r="X736" s="16"/>
    </row>
    <row r="737" spans="1:24" ht="36" customHeight="1" x14ac:dyDescent="0.2">
      <c r="A737" s="23" t="s">
        <v>166</v>
      </c>
      <c r="B737" s="19" t="s">
        <v>131</v>
      </c>
      <c r="C737" s="19" t="s">
        <v>21</v>
      </c>
      <c r="D737" s="19" t="s">
        <v>601</v>
      </c>
      <c r="E737" s="20"/>
      <c r="F737" s="21">
        <f t="shared" ref="F737:W737" si="511">F738</f>
        <v>167860276.67000002</v>
      </c>
      <c r="G737" s="21">
        <f t="shared" si="511"/>
        <v>0</v>
      </c>
      <c r="H737" s="21">
        <f t="shared" si="511"/>
        <v>460368.79000000004</v>
      </c>
      <c r="I737" s="21">
        <f t="shared" si="511"/>
        <v>0</v>
      </c>
      <c r="J737" s="21">
        <f t="shared" si="511"/>
        <v>168320645.46000001</v>
      </c>
      <c r="K737" s="21">
        <f t="shared" si="511"/>
        <v>0</v>
      </c>
      <c r="L737" s="21">
        <f t="shared" si="511"/>
        <v>183950433.91</v>
      </c>
      <c r="M737" s="21">
        <f t="shared" si="511"/>
        <v>0</v>
      </c>
      <c r="N737" s="21">
        <f t="shared" si="511"/>
        <v>0</v>
      </c>
      <c r="O737" s="21">
        <f t="shared" si="511"/>
        <v>0</v>
      </c>
      <c r="P737" s="21">
        <f t="shared" si="511"/>
        <v>183950433.91</v>
      </c>
      <c r="Q737" s="21">
        <f t="shared" si="511"/>
        <v>0</v>
      </c>
      <c r="R737" s="21">
        <f t="shared" si="511"/>
        <v>130950433.91</v>
      </c>
      <c r="S737" s="21">
        <f t="shared" si="511"/>
        <v>0</v>
      </c>
      <c r="T737" s="21">
        <f t="shared" si="511"/>
        <v>0</v>
      </c>
      <c r="U737" s="21">
        <f t="shared" si="511"/>
        <v>0</v>
      </c>
      <c r="V737" s="21">
        <f t="shared" si="511"/>
        <v>130950433.91</v>
      </c>
      <c r="W737" s="21">
        <f t="shared" si="511"/>
        <v>0</v>
      </c>
      <c r="X737" s="16"/>
    </row>
    <row r="738" spans="1:24" ht="24" customHeight="1" x14ac:dyDescent="0.2">
      <c r="A738" s="22" t="s">
        <v>148</v>
      </c>
      <c r="B738" s="19" t="s">
        <v>131</v>
      </c>
      <c r="C738" s="19" t="s">
        <v>21</v>
      </c>
      <c r="D738" s="19" t="s">
        <v>601</v>
      </c>
      <c r="E738" s="20">
        <v>600</v>
      </c>
      <c r="F738" s="21">
        <f>'[1]4.ведомства'!G422</f>
        <v>167860276.67000002</v>
      </c>
      <c r="G738" s="21">
        <f>'[1]4.ведомства'!H422</f>
        <v>0</v>
      </c>
      <c r="H738" s="21">
        <f>'[1]4.ведомства'!I422</f>
        <v>460368.79000000004</v>
      </c>
      <c r="I738" s="21">
        <f>'[1]4.ведомства'!J422</f>
        <v>0</v>
      </c>
      <c r="J738" s="21">
        <f>'[1]4.ведомства'!K422</f>
        <v>168320645.46000001</v>
      </c>
      <c r="K738" s="21">
        <f>'[1]4.ведомства'!L422</f>
        <v>0</v>
      </c>
      <c r="L738" s="21">
        <f>'[1]4.ведомства'!M422</f>
        <v>183950433.91</v>
      </c>
      <c r="M738" s="21">
        <f>'[1]4.ведомства'!N422</f>
        <v>0</v>
      </c>
      <c r="N738" s="21">
        <f>'[1]4.ведомства'!O422</f>
        <v>0</v>
      </c>
      <c r="O738" s="21">
        <f>'[1]4.ведомства'!P422</f>
        <v>0</v>
      </c>
      <c r="P738" s="21">
        <f>'[1]4.ведомства'!Q422</f>
        <v>183950433.91</v>
      </c>
      <c r="Q738" s="21">
        <f>'[1]4.ведомства'!R422</f>
        <v>0</v>
      </c>
      <c r="R738" s="21">
        <f>'[1]4.ведомства'!S422</f>
        <v>130950433.91</v>
      </c>
      <c r="S738" s="21">
        <f>'[1]4.ведомства'!T422</f>
        <v>0</v>
      </c>
      <c r="T738" s="21">
        <f>'[1]4.ведомства'!U422</f>
        <v>0</v>
      </c>
      <c r="U738" s="21">
        <f>'[1]4.ведомства'!V422</f>
        <v>0</v>
      </c>
      <c r="V738" s="21">
        <f>'[1]4.ведомства'!W422</f>
        <v>130950433.91</v>
      </c>
      <c r="W738" s="21">
        <f>'[1]4.ведомства'!X422</f>
        <v>0</v>
      </c>
      <c r="X738" s="16"/>
    </row>
    <row r="739" spans="1:24" ht="24" customHeight="1" x14ac:dyDescent="0.2">
      <c r="A739" s="22" t="s">
        <v>170</v>
      </c>
      <c r="B739" s="19" t="s">
        <v>131</v>
      </c>
      <c r="C739" s="19" t="s">
        <v>21</v>
      </c>
      <c r="D739" s="19" t="s">
        <v>602</v>
      </c>
      <c r="E739" s="20"/>
      <c r="F739" s="21">
        <f>F740</f>
        <v>0</v>
      </c>
      <c r="G739" s="21">
        <f t="shared" ref="G739:K739" si="512">G740</f>
        <v>0</v>
      </c>
      <c r="H739" s="21">
        <f t="shared" si="512"/>
        <v>0</v>
      </c>
      <c r="I739" s="21">
        <f t="shared" si="512"/>
        <v>0</v>
      </c>
      <c r="J739" s="21">
        <f t="shared" si="512"/>
        <v>0</v>
      </c>
      <c r="K739" s="21">
        <f t="shared" si="512"/>
        <v>0</v>
      </c>
      <c r="L739" s="21">
        <f>L740</f>
        <v>0</v>
      </c>
      <c r="M739" s="21">
        <f t="shared" ref="M739:Q739" si="513">M740</f>
        <v>0</v>
      </c>
      <c r="N739" s="21">
        <f t="shared" si="513"/>
        <v>0</v>
      </c>
      <c r="O739" s="21">
        <f t="shared" si="513"/>
        <v>0</v>
      </c>
      <c r="P739" s="21">
        <f t="shared" si="513"/>
        <v>0</v>
      </c>
      <c r="Q739" s="21">
        <f t="shared" si="513"/>
        <v>0</v>
      </c>
      <c r="R739" s="21">
        <f>R740</f>
        <v>0</v>
      </c>
      <c r="S739" s="21">
        <f t="shared" ref="S739:W739" si="514">S740</f>
        <v>0</v>
      </c>
      <c r="T739" s="21">
        <f t="shared" si="514"/>
        <v>0</v>
      </c>
      <c r="U739" s="21">
        <f t="shared" si="514"/>
        <v>0</v>
      </c>
      <c r="V739" s="21">
        <f t="shared" si="514"/>
        <v>0</v>
      </c>
      <c r="W739" s="21">
        <f t="shared" si="514"/>
        <v>0</v>
      </c>
      <c r="X739" s="16"/>
    </row>
    <row r="740" spans="1:24" ht="24" customHeight="1" x14ac:dyDescent="0.2">
      <c r="A740" s="22" t="s">
        <v>148</v>
      </c>
      <c r="B740" s="19" t="s">
        <v>131</v>
      </c>
      <c r="C740" s="19" t="s">
        <v>21</v>
      </c>
      <c r="D740" s="19" t="s">
        <v>602</v>
      </c>
      <c r="E740" s="20">
        <v>600</v>
      </c>
      <c r="F740" s="21">
        <f>'[1]4.ведомства'!G424</f>
        <v>0</v>
      </c>
      <c r="G740" s="21">
        <f>'[1]4.ведомства'!H424</f>
        <v>0</v>
      </c>
      <c r="H740" s="21">
        <f>'[1]4.ведомства'!I424</f>
        <v>0</v>
      </c>
      <c r="I740" s="21">
        <f>'[1]4.ведомства'!J424</f>
        <v>0</v>
      </c>
      <c r="J740" s="21">
        <f>'[1]4.ведомства'!K424</f>
        <v>0</v>
      </c>
      <c r="K740" s="21">
        <f>'[1]4.ведомства'!L424</f>
        <v>0</v>
      </c>
      <c r="L740" s="21">
        <f>'[1]4.ведомства'!M424</f>
        <v>0</v>
      </c>
      <c r="M740" s="21">
        <f>'[1]4.ведомства'!N424</f>
        <v>0</v>
      </c>
      <c r="N740" s="21">
        <f>'[1]4.ведомства'!O424</f>
        <v>0</v>
      </c>
      <c r="O740" s="21">
        <f>'[1]4.ведомства'!P424</f>
        <v>0</v>
      </c>
      <c r="P740" s="21">
        <f>'[1]4.ведомства'!Q424</f>
        <v>0</v>
      </c>
      <c r="Q740" s="21">
        <f>'[1]4.ведомства'!R424</f>
        <v>0</v>
      </c>
      <c r="R740" s="21">
        <f>'[1]4.ведомства'!S424</f>
        <v>0</v>
      </c>
      <c r="S740" s="21">
        <f>'[1]4.ведомства'!T424</f>
        <v>0</v>
      </c>
      <c r="T740" s="21">
        <f>'[1]4.ведомства'!U424</f>
        <v>0</v>
      </c>
      <c r="U740" s="21">
        <f>'[1]4.ведомства'!V424</f>
        <v>0</v>
      </c>
      <c r="V740" s="21">
        <f>'[1]4.ведомства'!W424</f>
        <v>0</v>
      </c>
      <c r="W740" s="21">
        <f>'[1]4.ведомства'!X424</f>
        <v>0</v>
      </c>
      <c r="X740" s="16"/>
    </row>
    <row r="741" spans="1:24" ht="24" customHeight="1" x14ac:dyDescent="0.2">
      <c r="A741" s="22" t="s">
        <v>172</v>
      </c>
      <c r="B741" s="19" t="s">
        <v>131</v>
      </c>
      <c r="C741" s="19" t="s">
        <v>21</v>
      </c>
      <c r="D741" s="19" t="s">
        <v>603</v>
      </c>
      <c r="E741" s="20"/>
      <c r="F741" s="21">
        <f>F742</f>
        <v>4440419</v>
      </c>
      <c r="G741" s="21">
        <f t="shared" ref="G741:W741" si="515">G742</f>
        <v>0</v>
      </c>
      <c r="H741" s="21">
        <f t="shared" si="515"/>
        <v>0</v>
      </c>
      <c r="I741" s="21">
        <f t="shared" si="515"/>
        <v>0</v>
      </c>
      <c r="J741" s="21">
        <f t="shared" si="515"/>
        <v>4440419</v>
      </c>
      <c r="K741" s="21">
        <f t="shared" si="515"/>
        <v>0</v>
      </c>
      <c r="L741" s="21">
        <f t="shared" si="515"/>
        <v>0</v>
      </c>
      <c r="M741" s="21">
        <f t="shared" si="515"/>
        <v>0</v>
      </c>
      <c r="N741" s="21">
        <f t="shared" si="515"/>
        <v>0</v>
      </c>
      <c r="O741" s="21">
        <f t="shared" si="515"/>
        <v>0</v>
      </c>
      <c r="P741" s="21">
        <f t="shared" si="515"/>
        <v>0</v>
      </c>
      <c r="Q741" s="21">
        <f t="shared" si="515"/>
        <v>0</v>
      </c>
      <c r="R741" s="21">
        <f t="shared" si="515"/>
        <v>0</v>
      </c>
      <c r="S741" s="21">
        <f t="shared" si="515"/>
        <v>0</v>
      </c>
      <c r="T741" s="21">
        <f t="shared" si="515"/>
        <v>0</v>
      </c>
      <c r="U741" s="21">
        <f t="shared" si="515"/>
        <v>0</v>
      </c>
      <c r="V741" s="21">
        <f t="shared" si="515"/>
        <v>0</v>
      </c>
      <c r="W741" s="21">
        <f t="shared" si="515"/>
        <v>0</v>
      </c>
      <c r="X741" s="16"/>
    </row>
    <row r="742" spans="1:24" ht="24" customHeight="1" x14ac:dyDescent="0.2">
      <c r="A742" s="22" t="s">
        <v>148</v>
      </c>
      <c r="B742" s="19" t="s">
        <v>131</v>
      </c>
      <c r="C742" s="19" t="s">
        <v>21</v>
      </c>
      <c r="D742" s="19" t="s">
        <v>603</v>
      </c>
      <c r="E742" s="20">
        <v>600</v>
      </c>
      <c r="F742" s="21">
        <f>'[1]4.ведомства'!G426</f>
        <v>4440419</v>
      </c>
      <c r="G742" s="21">
        <f>'[1]4.ведомства'!H426</f>
        <v>0</v>
      </c>
      <c r="H742" s="21">
        <f>'[1]4.ведомства'!I426</f>
        <v>0</v>
      </c>
      <c r="I742" s="21">
        <f>'[1]4.ведомства'!J426</f>
        <v>0</v>
      </c>
      <c r="J742" s="21">
        <f>'[1]4.ведомства'!K426</f>
        <v>4440419</v>
      </c>
      <c r="K742" s="21">
        <f>'[1]4.ведомства'!L426</f>
        <v>0</v>
      </c>
      <c r="L742" s="21">
        <f>'[1]4.ведомства'!M426</f>
        <v>0</v>
      </c>
      <c r="M742" s="21">
        <f>'[1]4.ведомства'!N426</f>
        <v>0</v>
      </c>
      <c r="N742" s="21">
        <f>'[1]4.ведомства'!O426</f>
        <v>0</v>
      </c>
      <c r="O742" s="21">
        <f>'[1]4.ведомства'!P426</f>
        <v>0</v>
      </c>
      <c r="P742" s="21">
        <f>'[1]4.ведомства'!Q426</f>
        <v>0</v>
      </c>
      <c r="Q742" s="21">
        <f>'[1]4.ведомства'!R426</f>
        <v>0</v>
      </c>
      <c r="R742" s="21">
        <f>'[1]4.ведомства'!S426</f>
        <v>0</v>
      </c>
      <c r="S742" s="21">
        <f>'[1]4.ведомства'!T426</f>
        <v>0</v>
      </c>
      <c r="T742" s="21">
        <f>'[1]4.ведомства'!U426</f>
        <v>0</v>
      </c>
      <c r="U742" s="21">
        <f>'[1]4.ведомства'!V426</f>
        <v>0</v>
      </c>
      <c r="V742" s="21">
        <f>'[1]4.ведомства'!W426</f>
        <v>0</v>
      </c>
      <c r="W742" s="21">
        <f>'[1]4.ведомства'!X426</f>
        <v>0</v>
      </c>
      <c r="X742" s="16"/>
    </row>
    <row r="743" spans="1:24" ht="12" customHeight="1" x14ac:dyDescent="0.2">
      <c r="A743" s="22" t="s">
        <v>626</v>
      </c>
      <c r="B743" s="19" t="s">
        <v>131</v>
      </c>
      <c r="C743" s="19" t="s">
        <v>21</v>
      </c>
      <c r="D743" s="19" t="s">
        <v>627</v>
      </c>
      <c r="E743" s="20"/>
      <c r="F743" s="21">
        <f t="shared" ref="F743:W743" si="516">F744</f>
        <v>850000</v>
      </c>
      <c r="G743" s="21">
        <f t="shared" si="516"/>
        <v>0</v>
      </c>
      <c r="H743" s="21">
        <f t="shared" si="516"/>
        <v>-217325</v>
      </c>
      <c r="I743" s="21">
        <f t="shared" si="516"/>
        <v>0</v>
      </c>
      <c r="J743" s="21">
        <f t="shared" si="516"/>
        <v>632675</v>
      </c>
      <c r="K743" s="21">
        <f t="shared" si="516"/>
        <v>0</v>
      </c>
      <c r="L743" s="21">
        <f t="shared" si="516"/>
        <v>850000</v>
      </c>
      <c r="M743" s="21">
        <f t="shared" si="516"/>
        <v>0</v>
      </c>
      <c r="N743" s="21">
        <f t="shared" si="516"/>
        <v>0</v>
      </c>
      <c r="O743" s="21">
        <f t="shared" si="516"/>
        <v>0</v>
      </c>
      <c r="P743" s="21">
        <f t="shared" si="516"/>
        <v>850000</v>
      </c>
      <c r="Q743" s="21">
        <f t="shared" si="516"/>
        <v>0</v>
      </c>
      <c r="R743" s="21">
        <f t="shared" si="516"/>
        <v>850000</v>
      </c>
      <c r="S743" s="21">
        <f t="shared" si="516"/>
        <v>0</v>
      </c>
      <c r="T743" s="21">
        <f t="shared" si="516"/>
        <v>0</v>
      </c>
      <c r="U743" s="21">
        <f t="shared" si="516"/>
        <v>0</v>
      </c>
      <c r="V743" s="21">
        <f t="shared" si="516"/>
        <v>850000</v>
      </c>
      <c r="W743" s="21">
        <f t="shared" si="516"/>
        <v>0</v>
      </c>
      <c r="X743" s="16"/>
    </row>
    <row r="744" spans="1:24" ht="24" customHeight="1" x14ac:dyDescent="0.2">
      <c r="A744" s="22" t="s">
        <v>148</v>
      </c>
      <c r="B744" s="19" t="s">
        <v>131</v>
      </c>
      <c r="C744" s="19" t="s">
        <v>21</v>
      </c>
      <c r="D744" s="19" t="s">
        <v>627</v>
      </c>
      <c r="E744" s="20">
        <v>600</v>
      </c>
      <c r="F744" s="21">
        <f>'[1]4.ведомства'!G428</f>
        <v>850000</v>
      </c>
      <c r="G744" s="21">
        <f>'[1]4.ведомства'!H428</f>
        <v>0</v>
      </c>
      <c r="H744" s="21">
        <f>'[1]4.ведомства'!I428</f>
        <v>-217325</v>
      </c>
      <c r="I744" s="21">
        <f>'[1]4.ведомства'!J428</f>
        <v>0</v>
      </c>
      <c r="J744" s="21">
        <f>'[1]4.ведомства'!K428</f>
        <v>632675</v>
      </c>
      <c r="K744" s="21">
        <f>'[1]4.ведомства'!L428</f>
        <v>0</v>
      </c>
      <c r="L744" s="21">
        <f>'[1]4.ведомства'!M428</f>
        <v>850000</v>
      </c>
      <c r="M744" s="21">
        <f>'[1]4.ведомства'!N428</f>
        <v>0</v>
      </c>
      <c r="N744" s="21">
        <f>'[1]4.ведомства'!O428</f>
        <v>0</v>
      </c>
      <c r="O744" s="21">
        <f>'[1]4.ведомства'!P428</f>
        <v>0</v>
      </c>
      <c r="P744" s="21">
        <f>'[1]4.ведомства'!Q428</f>
        <v>850000</v>
      </c>
      <c r="Q744" s="21">
        <f>'[1]4.ведомства'!R428</f>
        <v>0</v>
      </c>
      <c r="R744" s="21">
        <f>'[1]4.ведомства'!S428</f>
        <v>850000</v>
      </c>
      <c r="S744" s="21">
        <f>'[1]4.ведомства'!T428</f>
        <v>0</v>
      </c>
      <c r="T744" s="21">
        <f>'[1]4.ведомства'!U428</f>
        <v>0</v>
      </c>
      <c r="U744" s="21">
        <f>'[1]4.ведомства'!V428</f>
        <v>0</v>
      </c>
      <c r="V744" s="21">
        <f>'[1]4.ведомства'!W428</f>
        <v>850000</v>
      </c>
      <c r="W744" s="21">
        <f>'[1]4.ведомства'!X428</f>
        <v>0</v>
      </c>
      <c r="X744" s="16"/>
    </row>
    <row r="745" spans="1:24" ht="36" customHeight="1" x14ac:dyDescent="0.2">
      <c r="A745" s="22" t="s">
        <v>604</v>
      </c>
      <c r="B745" s="19" t="s">
        <v>131</v>
      </c>
      <c r="C745" s="19" t="s">
        <v>21</v>
      </c>
      <c r="D745" s="19" t="s">
        <v>605</v>
      </c>
      <c r="E745" s="20"/>
      <c r="F745" s="21">
        <f>F746</f>
        <v>63147</v>
      </c>
      <c r="G745" s="21">
        <f t="shared" ref="G745:W746" si="517">G746</f>
        <v>0</v>
      </c>
      <c r="H745" s="21">
        <f t="shared" si="517"/>
        <v>0</v>
      </c>
      <c r="I745" s="21">
        <f t="shared" si="517"/>
        <v>0</v>
      </c>
      <c r="J745" s="21">
        <f t="shared" si="517"/>
        <v>63147</v>
      </c>
      <c r="K745" s="21">
        <f t="shared" si="517"/>
        <v>0</v>
      </c>
      <c r="L745" s="21">
        <f t="shared" si="517"/>
        <v>63147</v>
      </c>
      <c r="M745" s="21">
        <f t="shared" si="517"/>
        <v>0</v>
      </c>
      <c r="N745" s="21">
        <f t="shared" si="517"/>
        <v>0</v>
      </c>
      <c r="O745" s="21">
        <f t="shared" si="517"/>
        <v>0</v>
      </c>
      <c r="P745" s="21">
        <f t="shared" si="517"/>
        <v>63147</v>
      </c>
      <c r="Q745" s="21">
        <f t="shared" si="517"/>
        <v>0</v>
      </c>
      <c r="R745" s="21">
        <f t="shared" si="517"/>
        <v>63147</v>
      </c>
      <c r="S745" s="21">
        <f t="shared" si="517"/>
        <v>0</v>
      </c>
      <c r="T745" s="21">
        <f t="shared" si="517"/>
        <v>0</v>
      </c>
      <c r="U745" s="21">
        <f t="shared" si="517"/>
        <v>0</v>
      </c>
      <c r="V745" s="21">
        <f t="shared" si="517"/>
        <v>63147</v>
      </c>
      <c r="W745" s="21">
        <f t="shared" si="517"/>
        <v>0</v>
      </c>
      <c r="X745" s="16"/>
    </row>
    <row r="746" spans="1:24" ht="24" customHeight="1" x14ac:dyDescent="0.2">
      <c r="A746" s="22" t="s">
        <v>606</v>
      </c>
      <c r="B746" s="19" t="s">
        <v>131</v>
      </c>
      <c r="C746" s="19" t="s">
        <v>21</v>
      </c>
      <c r="D746" s="19" t="s">
        <v>607</v>
      </c>
      <c r="E746" s="20"/>
      <c r="F746" s="21">
        <f t="shared" ref="F746:K746" si="518">F747</f>
        <v>63147</v>
      </c>
      <c r="G746" s="21">
        <f t="shared" si="518"/>
        <v>0</v>
      </c>
      <c r="H746" s="21">
        <f t="shared" si="518"/>
        <v>0</v>
      </c>
      <c r="I746" s="21">
        <f t="shared" si="518"/>
        <v>0</v>
      </c>
      <c r="J746" s="21">
        <f t="shared" si="518"/>
        <v>63147</v>
      </c>
      <c r="K746" s="21">
        <f t="shared" si="518"/>
        <v>0</v>
      </c>
      <c r="L746" s="21">
        <f t="shared" si="517"/>
        <v>63147</v>
      </c>
      <c r="M746" s="21">
        <f t="shared" si="517"/>
        <v>0</v>
      </c>
      <c r="N746" s="21">
        <f t="shared" si="517"/>
        <v>0</v>
      </c>
      <c r="O746" s="21">
        <f t="shared" si="517"/>
        <v>0</v>
      </c>
      <c r="P746" s="21">
        <f t="shared" si="517"/>
        <v>63147</v>
      </c>
      <c r="Q746" s="21">
        <f t="shared" si="517"/>
        <v>0</v>
      </c>
      <c r="R746" s="21">
        <f t="shared" si="517"/>
        <v>63147</v>
      </c>
      <c r="S746" s="21">
        <f t="shared" si="517"/>
        <v>0</v>
      </c>
      <c r="T746" s="21">
        <f t="shared" si="517"/>
        <v>0</v>
      </c>
      <c r="U746" s="21">
        <f t="shared" si="517"/>
        <v>0</v>
      </c>
      <c r="V746" s="21">
        <f t="shared" si="517"/>
        <v>63147</v>
      </c>
      <c r="W746" s="21">
        <f t="shared" si="517"/>
        <v>0</v>
      </c>
      <c r="X746" s="16"/>
    </row>
    <row r="747" spans="1:24" ht="24" customHeight="1" x14ac:dyDescent="0.2">
      <c r="A747" s="22" t="s">
        <v>148</v>
      </c>
      <c r="B747" s="19" t="s">
        <v>131</v>
      </c>
      <c r="C747" s="19" t="s">
        <v>21</v>
      </c>
      <c r="D747" s="19" t="s">
        <v>607</v>
      </c>
      <c r="E747" s="20">
        <v>600</v>
      </c>
      <c r="F747" s="21">
        <f>'[1]4.ведомства'!G431</f>
        <v>63147</v>
      </c>
      <c r="G747" s="21">
        <f>'[1]4.ведомства'!H431</f>
        <v>0</v>
      </c>
      <c r="H747" s="21">
        <f>'[1]4.ведомства'!I431</f>
        <v>0</v>
      </c>
      <c r="I747" s="21">
        <f>'[1]4.ведомства'!J431</f>
        <v>0</v>
      </c>
      <c r="J747" s="21">
        <f>'[1]4.ведомства'!K431</f>
        <v>63147</v>
      </c>
      <c r="K747" s="21">
        <f>'[1]4.ведомства'!L431</f>
        <v>0</v>
      </c>
      <c r="L747" s="21">
        <f>'[1]4.ведомства'!M431</f>
        <v>63147</v>
      </c>
      <c r="M747" s="21">
        <f>'[1]4.ведомства'!N431</f>
        <v>0</v>
      </c>
      <c r="N747" s="21">
        <f>'[1]4.ведомства'!O431</f>
        <v>0</v>
      </c>
      <c r="O747" s="21">
        <f>'[1]4.ведомства'!P431</f>
        <v>0</v>
      </c>
      <c r="P747" s="21">
        <f>'[1]4.ведомства'!Q431</f>
        <v>63147</v>
      </c>
      <c r="Q747" s="21">
        <f>'[1]4.ведомства'!R431</f>
        <v>0</v>
      </c>
      <c r="R747" s="21">
        <f>'[1]4.ведомства'!S431</f>
        <v>63147</v>
      </c>
      <c r="S747" s="21">
        <f>'[1]4.ведомства'!T431</f>
        <v>0</v>
      </c>
      <c r="T747" s="21">
        <f>'[1]4.ведомства'!U431</f>
        <v>0</v>
      </c>
      <c r="U747" s="21">
        <f>'[1]4.ведомства'!V431</f>
        <v>0</v>
      </c>
      <c r="V747" s="21">
        <f>'[1]4.ведомства'!W431</f>
        <v>63147</v>
      </c>
      <c r="W747" s="21">
        <f>'[1]4.ведомства'!X431</f>
        <v>0</v>
      </c>
      <c r="X747" s="16"/>
    </row>
    <row r="748" spans="1:24" ht="12" customHeight="1" x14ac:dyDescent="0.2">
      <c r="A748" s="22" t="s">
        <v>628</v>
      </c>
      <c r="B748" s="19" t="s">
        <v>131</v>
      </c>
      <c r="C748" s="19" t="s">
        <v>21</v>
      </c>
      <c r="D748" s="19" t="s">
        <v>629</v>
      </c>
      <c r="E748" s="20"/>
      <c r="F748" s="21">
        <f>F749</f>
        <v>0</v>
      </c>
      <c r="G748" s="21">
        <f t="shared" ref="G748:W749" si="519">G749</f>
        <v>0</v>
      </c>
      <c r="H748" s="21">
        <f t="shared" si="519"/>
        <v>0</v>
      </c>
      <c r="I748" s="21">
        <f t="shared" si="519"/>
        <v>0</v>
      </c>
      <c r="J748" s="21">
        <f t="shared" si="519"/>
        <v>0</v>
      </c>
      <c r="K748" s="21">
        <f t="shared" si="519"/>
        <v>0</v>
      </c>
      <c r="L748" s="21">
        <f t="shared" si="519"/>
        <v>0</v>
      </c>
      <c r="M748" s="21">
        <f t="shared" si="519"/>
        <v>0</v>
      </c>
      <c r="N748" s="21">
        <f t="shared" si="519"/>
        <v>0</v>
      </c>
      <c r="O748" s="21">
        <f t="shared" si="519"/>
        <v>0</v>
      </c>
      <c r="P748" s="21">
        <f t="shared" si="519"/>
        <v>0</v>
      </c>
      <c r="Q748" s="21">
        <f t="shared" si="519"/>
        <v>0</v>
      </c>
      <c r="R748" s="21">
        <f t="shared" si="519"/>
        <v>0</v>
      </c>
      <c r="S748" s="21">
        <f t="shared" si="519"/>
        <v>0</v>
      </c>
      <c r="T748" s="21">
        <f t="shared" si="519"/>
        <v>0</v>
      </c>
      <c r="U748" s="21">
        <f t="shared" si="519"/>
        <v>0</v>
      </c>
      <c r="V748" s="21">
        <f t="shared" si="519"/>
        <v>0</v>
      </c>
      <c r="W748" s="21">
        <f t="shared" si="519"/>
        <v>0</v>
      </c>
      <c r="X748" s="16"/>
    </row>
    <row r="749" spans="1:24" ht="12" customHeight="1" x14ac:dyDescent="0.2">
      <c r="A749" s="22" t="s">
        <v>630</v>
      </c>
      <c r="B749" s="19" t="s">
        <v>131</v>
      </c>
      <c r="C749" s="19" t="s">
        <v>21</v>
      </c>
      <c r="D749" s="19" t="s">
        <v>631</v>
      </c>
      <c r="E749" s="19"/>
      <c r="F749" s="21">
        <f t="shared" ref="F749:K749" si="520">F750</f>
        <v>0</v>
      </c>
      <c r="G749" s="21">
        <f t="shared" si="520"/>
        <v>0</v>
      </c>
      <c r="H749" s="21">
        <f t="shared" si="520"/>
        <v>0</v>
      </c>
      <c r="I749" s="21">
        <f t="shared" si="520"/>
        <v>0</v>
      </c>
      <c r="J749" s="21">
        <f t="shared" si="520"/>
        <v>0</v>
      </c>
      <c r="K749" s="21">
        <f t="shared" si="520"/>
        <v>0</v>
      </c>
      <c r="L749" s="21">
        <f t="shared" si="519"/>
        <v>0</v>
      </c>
      <c r="M749" s="21">
        <f t="shared" si="519"/>
        <v>0</v>
      </c>
      <c r="N749" s="21">
        <f t="shared" si="519"/>
        <v>0</v>
      </c>
      <c r="O749" s="21">
        <f t="shared" si="519"/>
        <v>0</v>
      </c>
      <c r="P749" s="21">
        <f t="shared" si="519"/>
        <v>0</v>
      </c>
      <c r="Q749" s="21">
        <f t="shared" si="519"/>
        <v>0</v>
      </c>
      <c r="R749" s="21">
        <f t="shared" si="519"/>
        <v>0</v>
      </c>
      <c r="S749" s="21">
        <f t="shared" si="519"/>
        <v>0</v>
      </c>
      <c r="T749" s="21">
        <f t="shared" si="519"/>
        <v>0</v>
      </c>
      <c r="U749" s="21">
        <f t="shared" si="519"/>
        <v>0</v>
      </c>
      <c r="V749" s="21">
        <f t="shared" si="519"/>
        <v>0</v>
      </c>
      <c r="W749" s="21">
        <f t="shared" si="519"/>
        <v>0</v>
      </c>
      <c r="X749" s="16"/>
    </row>
    <row r="750" spans="1:24" ht="24" customHeight="1" x14ac:dyDescent="0.2">
      <c r="A750" s="22" t="s">
        <v>148</v>
      </c>
      <c r="B750" s="19" t="s">
        <v>131</v>
      </c>
      <c r="C750" s="19" t="s">
        <v>21</v>
      </c>
      <c r="D750" s="19" t="s">
        <v>631</v>
      </c>
      <c r="E750" s="19" t="s">
        <v>403</v>
      </c>
      <c r="F750" s="21">
        <f>'[1]4.ведомства'!G434</f>
        <v>0</v>
      </c>
      <c r="G750" s="21">
        <f>'[1]4.ведомства'!H434</f>
        <v>0</v>
      </c>
      <c r="H750" s="21">
        <f>'[1]4.ведомства'!I434</f>
        <v>0</v>
      </c>
      <c r="I750" s="21">
        <f>'[1]4.ведомства'!J434</f>
        <v>0</v>
      </c>
      <c r="J750" s="21">
        <f>'[1]4.ведомства'!K434</f>
        <v>0</v>
      </c>
      <c r="K750" s="21">
        <f>'[1]4.ведомства'!L434</f>
        <v>0</v>
      </c>
      <c r="L750" s="21">
        <f>'[1]4.ведомства'!M434</f>
        <v>0</v>
      </c>
      <c r="M750" s="21">
        <f>'[1]4.ведомства'!N434</f>
        <v>0</v>
      </c>
      <c r="N750" s="21">
        <f>'[1]4.ведомства'!O434</f>
        <v>0</v>
      </c>
      <c r="O750" s="21">
        <f>'[1]4.ведомства'!P434</f>
        <v>0</v>
      </c>
      <c r="P750" s="21">
        <f>'[1]4.ведомства'!Q434</f>
        <v>0</v>
      </c>
      <c r="Q750" s="21">
        <f>'[1]4.ведомства'!R434</f>
        <v>0</v>
      </c>
      <c r="R750" s="21">
        <f>'[1]4.ведомства'!S434</f>
        <v>0</v>
      </c>
      <c r="S750" s="21">
        <f>'[1]4.ведомства'!T434</f>
        <v>0</v>
      </c>
      <c r="T750" s="21">
        <f>'[1]4.ведомства'!U434</f>
        <v>0</v>
      </c>
      <c r="U750" s="21">
        <f>'[1]4.ведомства'!V434</f>
        <v>0</v>
      </c>
      <c r="V750" s="21">
        <f>'[1]4.ведомства'!W434</f>
        <v>0</v>
      </c>
      <c r="W750" s="21">
        <f>'[1]4.ведомства'!X434</f>
        <v>0</v>
      </c>
      <c r="X750" s="16"/>
    </row>
    <row r="751" spans="1:24" ht="12" customHeight="1" x14ac:dyDescent="0.2">
      <c r="A751" s="22" t="s">
        <v>632</v>
      </c>
      <c r="B751" s="19" t="s">
        <v>131</v>
      </c>
      <c r="C751" s="19" t="s">
        <v>21</v>
      </c>
      <c r="D751" s="19" t="s">
        <v>633</v>
      </c>
      <c r="E751" s="20"/>
      <c r="F751" s="21">
        <f>'[1]4.ведомства'!G435</f>
        <v>0</v>
      </c>
      <c r="G751" s="21">
        <f>'[1]4.ведомства'!H435</f>
        <v>0</v>
      </c>
      <c r="H751" s="21">
        <f>'[1]4.ведомства'!I435</f>
        <v>0</v>
      </c>
      <c r="I751" s="21">
        <f>'[1]4.ведомства'!J435</f>
        <v>0</v>
      </c>
      <c r="J751" s="21">
        <f>'[1]4.ведомства'!K435</f>
        <v>0</v>
      </c>
      <c r="K751" s="21">
        <f>'[1]4.ведомства'!L435</f>
        <v>0</v>
      </c>
      <c r="L751" s="21">
        <f>'[1]4.ведомства'!M435</f>
        <v>0</v>
      </c>
      <c r="M751" s="21">
        <f>'[1]4.ведомства'!N435</f>
        <v>0</v>
      </c>
      <c r="N751" s="21">
        <f>'[1]4.ведомства'!O435</f>
        <v>0</v>
      </c>
      <c r="O751" s="21">
        <f>'[1]4.ведомства'!P435</f>
        <v>0</v>
      </c>
      <c r="P751" s="21">
        <f>'[1]4.ведомства'!Q435</f>
        <v>0</v>
      </c>
      <c r="Q751" s="21">
        <f>'[1]4.ведомства'!R435</f>
        <v>0</v>
      </c>
      <c r="R751" s="21">
        <f>'[1]4.ведомства'!S435</f>
        <v>0</v>
      </c>
      <c r="S751" s="21">
        <f>'[1]4.ведомства'!T435</f>
        <v>0</v>
      </c>
      <c r="T751" s="21">
        <f>'[1]4.ведомства'!U435</f>
        <v>0</v>
      </c>
      <c r="U751" s="21">
        <f>'[1]4.ведомства'!V435</f>
        <v>0</v>
      </c>
      <c r="V751" s="21">
        <f>'[1]4.ведомства'!W435</f>
        <v>0</v>
      </c>
      <c r="W751" s="21">
        <f>'[1]4.ведомства'!X435</f>
        <v>0</v>
      </c>
      <c r="X751" s="16"/>
    </row>
    <row r="752" spans="1:24" ht="48" customHeight="1" x14ac:dyDescent="0.2">
      <c r="A752" s="22" t="s">
        <v>634</v>
      </c>
      <c r="B752" s="19" t="s">
        <v>131</v>
      </c>
      <c r="C752" s="19" t="s">
        <v>21</v>
      </c>
      <c r="D752" s="19" t="s">
        <v>635</v>
      </c>
      <c r="E752" s="20"/>
      <c r="F752" s="21">
        <f t="shared" ref="F752:W752" si="521">F753</f>
        <v>0</v>
      </c>
      <c r="G752" s="21">
        <f t="shared" si="521"/>
        <v>0</v>
      </c>
      <c r="H752" s="21">
        <f t="shared" si="521"/>
        <v>0</v>
      </c>
      <c r="I752" s="21">
        <f t="shared" si="521"/>
        <v>0</v>
      </c>
      <c r="J752" s="21">
        <f t="shared" si="521"/>
        <v>0</v>
      </c>
      <c r="K752" s="21">
        <f t="shared" si="521"/>
        <v>0</v>
      </c>
      <c r="L752" s="21">
        <f t="shared" si="521"/>
        <v>0</v>
      </c>
      <c r="M752" s="21">
        <f t="shared" si="521"/>
        <v>0</v>
      </c>
      <c r="N752" s="21">
        <f t="shared" si="521"/>
        <v>0</v>
      </c>
      <c r="O752" s="21">
        <f t="shared" si="521"/>
        <v>0</v>
      </c>
      <c r="P752" s="21">
        <f t="shared" si="521"/>
        <v>0</v>
      </c>
      <c r="Q752" s="21">
        <f t="shared" si="521"/>
        <v>0</v>
      </c>
      <c r="R752" s="21">
        <f t="shared" si="521"/>
        <v>0</v>
      </c>
      <c r="S752" s="21">
        <f t="shared" si="521"/>
        <v>0</v>
      </c>
      <c r="T752" s="21">
        <f t="shared" si="521"/>
        <v>0</v>
      </c>
      <c r="U752" s="21">
        <f t="shared" si="521"/>
        <v>0</v>
      </c>
      <c r="V752" s="21">
        <f t="shared" si="521"/>
        <v>0</v>
      </c>
      <c r="W752" s="21">
        <f t="shared" si="521"/>
        <v>0</v>
      </c>
      <c r="X752" s="16"/>
    </row>
    <row r="753" spans="1:24" ht="24" customHeight="1" x14ac:dyDescent="0.2">
      <c r="A753" s="22" t="s">
        <v>148</v>
      </c>
      <c r="B753" s="19" t="s">
        <v>131</v>
      </c>
      <c r="C753" s="19" t="s">
        <v>21</v>
      </c>
      <c r="D753" s="19" t="s">
        <v>635</v>
      </c>
      <c r="E753" s="20">
        <v>600</v>
      </c>
      <c r="F753" s="21">
        <f>'[1]4.ведомства'!G437</f>
        <v>0</v>
      </c>
      <c r="G753" s="21">
        <f>'[1]4.ведомства'!H437</f>
        <v>0</v>
      </c>
      <c r="H753" s="21">
        <f>'[1]4.ведомства'!I437</f>
        <v>0</v>
      </c>
      <c r="I753" s="21">
        <f>'[1]4.ведомства'!J437</f>
        <v>0</v>
      </c>
      <c r="J753" s="21">
        <f>'[1]4.ведомства'!K437</f>
        <v>0</v>
      </c>
      <c r="K753" s="21">
        <f>'[1]4.ведомства'!L437</f>
        <v>0</v>
      </c>
      <c r="L753" s="21">
        <f>'[1]4.ведомства'!M437</f>
        <v>0</v>
      </c>
      <c r="M753" s="21">
        <f>'[1]4.ведомства'!N437</f>
        <v>0</v>
      </c>
      <c r="N753" s="21">
        <f>'[1]4.ведомства'!O437</f>
        <v>0</v>
      </c>
      <c r="O753" s="21">
        <f>'[1]4.ведомства'!P437</f>
        <v>0</v>
      </c>
      <c r="P753" s="21">
        <f>'[1]4.ведомства'!Q437</f>
        <v>0</v>
      </c>
      <c r="Q753" s="21">
        <f>'[1]4.ведомства'!R437</f>
        <v>0</v>
      </c>
      <c r="R753" s="21">
        <f>'[1]4.ведомства'!S437</f>
        <v>0</v>
      </c>
      <c r="S753" s="21">
        <f>'[1]4.ведомства'!T437</f>
        <v>0</v>
      </c>
      <c r="T753" s="21">
        <f>'[1]4.ведомства'!U437</f>
        <v>0</v>
      </c>
      <c r="U753" s="21">
        <f>'[1]4.ведомства'!V437</f>
        <v>0</v>
      </c>
      <c r="V753" s="21">
        <f>'[1]4.ведомства'!W437</f>
        <v>0</v>
      </c>
      <c r="W753" s="21">
        <f>'[1]4.ведомства'!X437</f>
        <v>0</v>
      </c>
      <c r="X753" s="16"/>
    </row>
    <row r="754" spans="1:24" ht="12" customHeight="1" x14ac:dyDescent="0.2">
      <c r="A754" s="22" t="s">
        <v>636</v>
      </c>
      <c r="B754" s="19" t="s">
        <v>131</v>
      </c>
      <c r="C754" s="19" t="s">
        <v>21</v>
      </c>
      <c r="D754" s="19" t="s">
        <v>637</v>
      </c>
      <c r="E754" s="20"/>
      <c r="F754" s="21">
        <f t="shared" ref="F754:W754" si="522">F755+F757+F761+F759</f>
        <v>0</v>
      </c>
      <c r="G754" s="21">
        <f t="shared" si="522"/>
        <v>0</v>
      </c>
      <c r="H754" s="21">
        <f t="shared" si="522"/>
        <v>0</v>
      </c>
      <c r="I754" s="21">
        <f t="shared" si="522"/>
        <v>0</v>
      </c>
      <c r="J754" s="21">
        <f t="shared" si="522"/>
        <v>0</v>
      </c>
      <c r="K754" s="21">
        <f t="shared" si="522"/>
        <v>0</v>
      </c>
      <c r="L754" s="21">
        <f t="shared" si="522"/>
        <v>0</v>
      </c>
      <c r="M754" s="21">
        <f t="shared" si="522"/>
        <v>0</v>
      </c>
      <c r="N754" s="21">
        <f t="shared" si="522"/>
        <v>0</v>
      </c>
      <c r="O754" s="21">
        <f t="shared" si="522"/>
        <v>0</v>
      </c>
      <c r="P754" s="21">
        <f t="shared" si="522"/>
        <v>0</v>
      </c>
      <c r="Q754" s="21">
        <f t="shared" si="522"/>
        <v>0</v>
      </c>
      <c r="R754" s="21">
        <f t="shared" si="522"/>
        <v>241898200.49000001</v>
      </c>
      <c r="S754" s="21">
        <f t="shared" si="522"/>
        <v>217559348.59</v>
      </c>
      <c r="T754" s="21">
        <f t="shared" si="522"/>
        <v>0</v>
      </c>
      <c r="U754" s="21">
        <f t="shared" si="522"/>
        <v>0</v>
      </c>
      <c r="V754" s="21">
        <f t="shared" si="522"/>
        <v>241898200.49000001</v>
      </c>
      <c r="W754" s="21">
        <f t="shared" si="522"/>
        <v>217559348.59</v>
      </c>
      <c r="X754" s="16"/>
    </row>
    <row r="755" spans="1:24" ht="36" customHeight="1" x14ac:dyDescent="0.2">
      <c r="A755" s="22" t="s">
        <v>638</v>
      </c>
      <c r="B755" s="19" t="s">
        <v>131</v>
      </c>
      <c r="C755" s="19" t="s">
        <v>21</v>
      </c>
      <c r="D755" s="19" t="s">
        <v>639</v>
      </c>
      <c r="E755" s="20"/>
      <c r="F755" s="21">
        <f>F756</f>
        <v>0</v>
      </c>
      <c r="G755" s="21">
        <f t="shared" ref="G755:W755" si="523">G756</f>
        <v>0</v>
      </c>
      <c r="H755" s="21">
        <f t="shared" si="523"/>
        <v>0</v>
      </c>
      <c r="I755" s="21">
        <f t="shared" si="523"/>
        <v>0</v>
      </c>
      <c r="J755" s="21">
        <f t="shared" si="523"/>
        <v>0</v>
      </c>
      <c r="K755" s="21">
        <f t="shared" si="523"/>
        <v>0</v>
      </c>
      <c r="L755" s="21">
        <f t="shared" si="523"/>
        <v>0</v>
      </c>
      <c r="M755" s="21">
        <f t="shared" si="523"/>
        <v>0</v>
      </c>
      <c r="N755" s="21">
        <f t="shared" si="523"/>
        <v>0</v>
      </c>
      <c r="O755" s="21">
        <f t="shared" si="523"/>
        <v>0</v>
      </c>
      <c r="P755" s="21">
        <f t="shared" si="523"/>
        <v>0</v>
      </c>
      <c r="Q755" s="21">
        <f t="shared" si="523"/>
        <v>0</v>
      </c>
      <c r="R755" s="21">
        <f t="shared" si="523"/>
        <v>14912280.699999999</v>
      </c>
      <c r="S755" s="21">
        <f t="shared" si="523"/>
        <v>13950438.59</v>
      </c>
      <c r="T755" s="21">
        <f t="shared" si="523"/>
        <v>0</v>
      </c>
      <c r="U755" s="21">
        <f t="shared" si="523"/>
        <v>0</v>
      </c>
      <c r="V755" s="21">
        <f t="shared" si="523"/>
        <v>14912280.699999999</v>
      </c>
      <c r="W755" s="21">
        <f t="shared" si="523"/>
        <v>13950438.59</v>
      </c>
      <c r="X755" s="16"/>
    </row>
    <row r="756" spans="1:24" ht="24" customHeight="1" x14ac:dyDescent="0.2">
      <c r="A756" s="22" t="s">
        <v>148</v>
      </c>
      <c r="B756" s="19" t="s">
        <v>131</v>
      </c>
      <c r="C756" s="19" t="s">
        <v>21</v>
      </c>
      <c r="D756" s="19" t="s">
        <v>639</v>
      </c>
      <c r="E756" s="20">
        <v>600</v>
      </c>
      <c r="F756" s="21">
        <f>'[1]4.ведомства'!G440</f>
        <v>0</v>
      </c>
      <c r="G756" s="21">
        <f>'[1]4.ведомства'!H440</f>
        <v>0</v>
      </c>
      <c r="H756" s="21">
        <f>'[1]4.ведомства'!I440</f>
        <v>0</v>
      </c>
      <c r="I756" s="21">
        <f>'[1]4.ведомства'!J440</f>
        <v>0</v>
      </c>
      <c r="J756" s="21">
        <f>'[1]4.ведомства'!K440</f>
        <v>0</v>
      </c>
      <c r="K756" s="21">
        <f>'[1]4.ведомства'!L440</f>
        <v>0</v>
      </c>
      <c r="L756" s="21">
        <f>'[1]4.ведомства'!M440</f>
        <v>0</v>
      </c>
      <c r="M756" s="21">
        <f>'[1]4.ведомства'!N440</f>
        <v>0</v>
      </c>
      <c r="N756" s="21">
        <f>'[1]4.ведомства'!O440</f>
        <v>0</v>
      </c>
      <c r="O756" s="21">
        <f>'[1]4.ведомства'!P440</f>
        <v>0</v>
      </c>
      <c r="P756" s="21">
        <f>'[1]4.ведомства'!Q440</f>
        <v>0</v>
      </c>
      <c r="Q756" s="21">
        <f>'[1]4.ведомства'!R440</f>
        <v>0</v>
      </c>
      <c r="R756" s="21">
        <f>'[1]4.ведомства'!S440</f>
        <v>14912280.699999999</v>
      </c>
      <c r="S756" s="21">
        <f>'[1]4.ведомства'!T440</f>
        <v>13950438.59</v>
      </c>
      <c r="T756" s="21">
        <f>'[1]4.ведомства'!U440</f>
        <v>0</v>
      </c>
      <c r="U756" s="21">
        <f>'[1]4.ведомства'!V440</f>
        <v>0</v>
      </c>
      <c r="V756" s="21">
        <f>'[1]4.ведомства'!W440</f>
        <v>14912280.699999999</v>
      </c>
      <c r="W756" s="21">
        <f>'[1]4.ведомства'!X440</f>
        <v>13950438.59</v>
      </c>
      <c r="X756" s="16"/>
    </row>
    <row r="757" spans="1:24" ht="48" customHeight="1" x14ac:dyDescent="0.2">
      <c r="A757" s="22" t="s">
        <v>640</v>
      </c>
      <c r="B757" s="19" t="s">
        <v>131</v>
      </c>
      <c r="C757" s="19" t="s">
        <v>21</v>
      </c>
      <c r="D757" s="19" t="s">
        <v>641</v>
      </c>
      <c r="E757" s="20"/>
      <c r="F757" s="21">
        <f>F758</f>
        <v>0</v>
      </c>
      <c r="G757" s="21">
        <f t="shared" ref="G757:W757" si="524">G758</f>
        <v>0</v>
      </c>
      <c r="H757" s="21">
        <f t="shared" si="524"/>
        <v>0</v>
      </c>
      <c r="I757" s="21">
        <f t="shared" si="524"/>
        <v>0</v>
      </c>
      <c r="J757" s="21">
        <f t="shared" si="524"/>
        <v>0</v>
      </c>
      <c r="K757" s="21">
        <f t="shared" si="524"/>
        <v>0</v>
      </c>
      <c r="L757" s="21">
        <f t="shared" si="524"/>
        <v>0</v>
      </c>
      <c r="M757" s="21">
        <f t="shared" si="524"/>
        <v>0</v>
      </c>
      <c r="N757" s="21">
        <f t="shared" si="524"/>
        <v>0</v>
      </c>
      <c r="O757" s="21">
        <f t="shared" si="524"/>
        <v>0</v>
      </c>
      <c r="P757" s="21">
        <f t="shared" si="524"/>
        <v>0</v>
      </c>
      <c r="Q757" s="21">
        <f t="shared" si="524"/>
        <v>0</v>
      </c>
      <c r="R757" s="21">
        <f t="shared" si="524"/>
        <v>124805614.04000001</v>
      </c>
      <c r="S757" s="21">
        <f t="shared" si="524"/>
        <v>116755651</v>
      </c>
      <c r="T757" s="21">
        <f t="shared" si="524"/>
        <v>0</v>
      </c>
      <c r="U757" s="21">
        <f t="shared" si="524"/>
        <v>0</v>
      </c>
      <c r="V757" s="21">
        <f t="shared" si="524"/>
        <v>124805614.04000001</v>
      </c>
      <c r="W757" s="21">
        <f t="shared" si="524"/>
        <v>116755651</v>
      </c>
      <c r="X757" s="16"/>
    </row>
    <row r="758" spans="1:24" ht="24" customHeight="1" x14ac:dyDescent="0.2">
      <c r="A758" s="22" t="s">
        <v>148</v>
      </c>
      <c r="B758" s="19" t="s">
        <v>131</v>
      </c>
      <c r="C758" s="19" t="s">
        <v>21</v>
      </c>
      <c r="D758" s="19" t="s">
        <v>641</v>
      </c>
      <c r="E758" s="20">
        <v>600</v>
      </c>
      <c r="F758" s="21">
        <f>'[1]4.ведомства'!G442</f>
        <v>0</v>
      </c>
      <c r="G758" s="21">
        <f>'[1]4.ведомства'!H442</f>
        <v>0</v>
      </c>
      <c r="H758" s="21">
        <f>'[1]4.ведомства'!I442</f>
        <v>0</v>
      </c>
      <c r="I758" s="21">
        <f>'[1]4.ведомства'!J442</f>
        <v>0</v>
      </c>
      <c r="J758" s="21">
        <f>'[1]4.ведомства'!K442</f>
        <v>0</v>
      </c>
      <c r="K758" s="21">
        <f>'[1]4.ведомства'!L442</f>
        <v>0</v>
      </c>
      <c r="L758" s="21">
        <f>'[1]4.ведомства'!M442</f>
        <v>0</v>
      </c>
      <c r="M758" s="21">
        <f>'[1]4.ведомства'!N442</f>
        <v>0</v>
      </c>
      <c r="N758" s="21">
        <f>'[1]4.ведомства'!O442</f>
        <v>0</v>
      </c>
      <c r="O758" s="21">
        <f>'[1]4.ведомства'!P442</f>
        <v>0</v>
      </c>
      <c r="P758" s="21">
        <f>'[1]4.ведомства'!Q442</f>
        <v>0</v>
      </c>
      <c r="Q758" s="21">
        <f>'[1]4.ведомства'!R442</f>
        <v>0</v>
      </c>
      <c r="R758" s="21">
        <f>'[1]4.ведомства'!S442</f>
        <v>124805614.04000001</v>
      </c>
      <c r="S758" s="21">
        <f>'[1]4.ведомства'!T442</f>
        <v>116755651</v>
      </c>
      <c r="T758" s="21">
        <f>'[1]4.ведомства'!U442</f>
        <v>0</v>
      </c>
      <c r="U758" s="21">
        <f>'[1]4.ведомства'!V442</f>
        <v>0</v>
      </c>
      <c r="V758" s="21">
        <f>'[1]4.ведомства'!W442</f>
        <v>124805614.04000001</v>
      </c>
      <c r="W758" s="21">
        <f>'[1]4.ведомства'!X442</f>
        <v>116755651</v>
      </c>
      <c r="X758" s="16"/>
    </row>
    <row r="759" spans="1:24" ht="48" customHeight="1" x14ac:dyDescent="0.2">
      <c r="A759" s="22" t="s">
        <v>642</v>
      </c>
      <c r="B759" s="19" t="s">
        <v>131</v>
      </c>
      <c r="C759" s="19" t="s">
        <v>21</v>
      </c>
      <c r="D759" s="19" t="s">
        <v>643</v>
      </c>
      <c r="E759" s="20"/>
      <c r="F759" s="21">
        <f>F760</f>
        <v>0</v>
      </c>
      <c r="G759" s="21">
        <f t="shared" ref="G759:W759" si="525">G760</f>
        <v>0</v>
      </c>
      <c r="H759" s="21">
        <f t="shared" si="525"/>
        <v>0</v>
      </c>
      <c r="I759" s="21">
        <f t="shared" si="525"/>
        <v>0</v>
      </c>
      <c r="J759" s="21">
        <f t="shared" si="525"/>
        <v>0</v>
      </c>
      <c r="K759" s="21">
        <f t="shared" si="525"/>
        <v>0</v>
      </c>
      <c r="L759" s="21">
        <f t="shared" si="525"/>
        <v>0</v>
      </c>
      <c r="M759" s="21">
        <f t="shared" si="525"/>
        <v>0</v>
      </c>
      <c r="N759" s="21">
        <f t="shared" si="525"/>
        <v>0</v>
      </c>
      <c r="O759" s="21">
        <f t="shared" si="525"/>
        <v>0</v>
      </c>
      <c r="P759" s="21">
        <f t="shared" si="525"/>
        <v>0</v>
      </c>
      <c r="Q759" s="21">
        <f t="shared" si="525"/>
        <v>0</v>
      </c>
      <c r="R759" s="21">
        <f t="shared" si="525"/>
        <v>15327046.75</v>
      </c>
      <c r="S759" s="21">
        <f t="shared" si="525"/>
        <v>0</v>
      </c>
      <c r="T759" s="21">
        <f t="shared" si="525"/>
        <v>0</v>
      </c>
      <c r="U759" s="21">
        <f t="shared" si="525"/>
        <v>0</v>
      </c>
      <c r="V759" s="21">
        <f t="shared" si="525"/>
        <v>15327046.75</v>
      </c>
      <c r="W759" s="21">
        <f t="shared" si="525"/>
        <v>0</v>
      </c>
      <c r="X759" s="16"/>
    </row>
    <row r="760" spans="1:24" ht="24" customHeight="1" x14ac:dyDescent="0.2">
      <c r="A760" s="22" t="s">
        <v>148</v>
      </c>
      <c r="B760" s="19" t="s">
        <v>131</v>
      </c>
      <c r="C760" s="19" t="s">
        <v>21</v>
      </c>
      <c r="D760" s="19" t="s">
        <v>643</v>
      </c>
      <c r="E760" s="20">
        <v>600</v>
      </c>
      <c r="F760" s="21">
        <f>'[1]4.ведомства'!G444</f>
        <v>0</v>
      </c>
      <c r="G760" s="21">
        <f>'[1]4.ведомства'!H444</f>
        <v>0</v>
      </c>
      <c r="H760" s="21">
        <f>'[1]4.ведомства'!I444</f>
        <v>0</v>
      </c>
      <c r="I760" s="21">
        <f>'[1]4.ведомства'!J444</f>
        <v>0</v>
      </c>
      <c r="J760" s="21">
        <f>'[1]4.ведомства'!K444</f>
        <v>0</v>
      </c>
      <c r="K760" s="21">
        <f>'[1]4.ведомства'!L444</f>
        <v>0</v>
      </c>
      <c r="L760" s="21">
        <f>'[1]4.ведомства'!M444</f>
        <v>0</v>
      </c>
      <c r="M760" s="21">
        <f>'[1]4.ведомства'!N444</f>
        <v>0</v>
      </c>
      <c r="N760" s="21">
        <f>'[1]4.ведомства'!O444</f>
        <v>0</v>
      </c>
      <c r="O760" s="21">
        <f>'[1]4.ведомства'!P444</f>
        <v>0</v>
      </c>
      <c r="P760" s="21">
        <f>'[1]4.ведомства'!Q444</f>
        <v>0</v>
      </c>
      <c r="Q760" s="21">
        <f>'[1]4.ведомства'!R444</f>
        <v>0</v>
      </c>
      <c r="R760" s="21">
        <f>'[1]4.ведомства'!S444</f>
        <v>15327046.75</v>
      </c>
      <c r="S760" s="21">
        <f>'[1]4.ведомства'!T444</f>
        <v>0</v>
      </c>
      <c r="T760" s="21">
        <f>'[1]4.ведомства'!U444</f>
        <v>0</v>
      </c>
      <c r="U760" s="21">
        <f>'[1]4.ведомства'!V444</f>
        <v>0</v>
      </c>
      <c r="V760" s="21">
        <f>'[1]4.ведомства'!W444</f>
        <v>15327046.75</v>
      </c>
      <c r="W760" s="21">
        <f>'[1]4.ведомства'!X444</f>
        <v>0</v>
      </c>
      <c r="X760" s="16"/>
    </row>
    <row r="761" spans="1:24" ht="48" customHeight="1" x14ac:dyDescent="0.2">
      <c r="A761" s="22" t="s">
        <v>640</v>
      </c>
      <c r="B761" s="19" t="s">
        <v>131</v>
      </c>
      <c r="C761" s="19" t="s">
        <v>21</v>
      </c>
      <c r="D761" s="19" t="s">
        <v>644</v>
      </c>
      <c r="E761" s="20"/>
      <c r="F761" s="21">
        <f>F762</f>
        <v>0</v>
      </c>
      <c r="G761" s="21">
        <f t="shared" ref="G761:W761" si="526">G762</f>
        <v>0</v>
      </c>
      <c r="H761" s="21">
        <f t="shared" si="526"/>
        <v>0</v>
      </c>
      <c r="I761" s="21">
        <f t="shared" si="526"/>
        <v>0</v>
      </c>
      <c r="J761" s="21">
        <f t="shared" si="526"/>
        <v>0</v>
      </c>
      <c r="K761" s="21">
        <f t="shared" si="526"/>
        <v>0</v>
      </c>
      <c r="L761" s="21">
        <f t="shared" si="526"/>
        <v>0</v>
      </c>
      <c r="M761" s="21">
        <f t="shared" si="526"/>
        <v>0</v>
      </c>
      <c r="N761" s="21">
        <f t="shared" si="526"/>
        <v>0</v>
      </c>
      <c r="O761" s="21">
        <f t="shared" si="526"/>
        <v>0</v>
      </c>
      <c r="P761" s="21">
        <f t="shared" si="526"/>
        <v>0</v>
      </c>
      <c r="Q761" s="21">
        <f t="shared" si="526"/>
        <v>0</v>
      </c>
      <c r="R761" s="21">
        <f t="shared" si="526"/>
        <v>86853259</v>
      </c>
      <c r="S761" s="21">
        <f t="shared" si="526"/>
        <v>86853259</v>
      </c>
      <c r="T761" s="21">
        <f t="shared" si="526"/>
        <v>0</v>
      </c>
      <c r="U761" s="21">
        <f t="shared" si="526"/>
        <v>0</v>
      </c>
      <c r="V761" s="21">
        <f t="shared" si="526"/>
        <v>86853259</v>
      </c>
      <c r="W761" s="21">
        <f t="shared" si="526"/>
        <v>86853259</v>
      </c>
      <c r="X761" s="16"/>
    </row>
    <row r="762" spans="1:24" ht="24" customHeight="1" x14ac:dyDescent="0.2">
      <c r="A762" s="22" t="s">
        <v>148</v>
      </c>
      <c r="B762" s="19" t="s">
        <v>131</v>
      </c>
      <c r="C762" s="19" t="s">
        <v>21</v>
      </c>
      <c r="D762" s="19" t="s">
        <v>644</v>
      </c>
      <c r="E762" s="20">
        <v>600</v>
      </c>
      <c r="F762" s="21">
        <f>'[1]4.ведомства'!G446</f>
        <v>0</v>
      </c>
      <c r="G762" s="21">
        <f>'[1]4.ведомства'!H446</f>
        <v>0</v>
      </c>
      <c r="H762" s="21">
        <f>'[1]4.ведомства'!I446</f>
        <v>0</v>
      </c>
      <c r="I762" s="21">
        <f>'[1]4.ведомства'!J446</f>
        <v>0</v>
      </c>
      <c r="J762" s="21">
        <f>'[1]4.ведомства'!K446</f>
        <v>0</v>
      </c>
      <c r="K762" s="21">
        <f>'[1]4.ведомства'!L446</f>
        <v>0</v>
      </c>
      <c r="L762" s="21">
        <f>'[1]4.ведомства'!M446</f>
        <v>0</v>
      </c>
      <c r="M762" s="21">
        <f>'[1]4.ведомства'!N446</f>
        <v>0</v>
      </c>
      <c r="N762" s="21">
        <f>'[1]4.ведомства'!O446</f>
        <v>0</v>
      </c>
      <c r="O762" s="21">
        <f>'[1]4.ведомства'!P446</f>
        <v>0</v>
      </c>
      <c r="P762" s="21">
        <f>'[1]4.ведомства'!Q446</f>
        <v>0</v>
      </c>
      <c r="Q762" s="21">
        <f>'[1]4.ведомства'!R446</f>
        <v>0</v>
      </c>
      <c r="R762" s="21">
        <f>'[1]4.ведомства'!S446</f>
        <v>86853259</v>
      </c>
      <c r="S762" s="21">
        <f>'[1]4.ведомства'!T446</f>
        <v>86853259</v>
      </c>
      <c r="T762" s="21">
        <f>'[1]4.ведомства'!U446</f>
        <v>0</v>
      </c>
      <c r="U762" s="21">
        <f>'[1]4.ведомства'!V446</f>
        <v>0</v>
      </c>
      <c r="V762" s="21">
        <f>'[1]4.ведомства'!W446</f>
        <v>86853259</v>
      </c>
      <c r="W762" s="21">
        <f>'[1]4.ведомства'!X446</f>
        <v>86853259</v>
      </c>
      <c r="X762" s="16"/>
    </row>
    <row r="763" spans="1:24" ht="12" customHeight="1" x14ac:dyDescent="0.2">
      <c r="A763" s="22" t="s">
        <v>645</v>
      </c>
      <c r="B763" s="19" t="s">
        <v>131</v>
      </c>
      <c r="C763" s="19" t="s">
        <v>21</v>
      </c>
      <c r="D763" s="19" t="s">
        <v>646</v>
      </c>
      <c r="E763" s="20"/>
      <c r="F763" s="21">
        <f t="shared" ref="F763:W763" si="527">F766+F764+F768+F770+F772</f>
        <v>117738700</v>
      </c>
      <c r="G763" s="21">
        <f t="shared" si="527"/>
        <v>117738700</v>
      </c>
      <c r="H763" s="21">
        <f t="shared" si="527"/>
        <v>0</v>
      </c>
      <c r="I763" s="21">
        <f t="shared" si="527"/>
        <v>0</v>
      </c>
      <c r="J763" s="21">
        <f t="shared" si="527"/>
        <v>117738700</v>
      </c>
      <c r="K763" s="21">
        <f t="shared" si="527"/>
        <v>117738700</v>
      </c>
      <c r="L763" s="21">
        <f t="shared" si="527"/>
        <v>117785400</v>
      </c>
      <c r="M763" s="21">
        <f t="shared" si="527"/>
        <v>117785400</v>
      </c>
      <c r="N763" s="21">
        <f t="shared" si="527"/>
        <v>0</v>
      </c>
      <c r="O763" s="21">
        <f t="shared" si="527"/>
        <v>0</v>
      </c>
      <c r="P763" s="21">
        <f t="shared" si="527"/>
        <v>117785400</v>
      </c>
      <c r="Q763" s="21">
        <f t="shared" si="527"/>
        <v>117785400</v>
      </c>
      <c r="R763" s="21">
        <f t="shared" si="527"/>
        <v>117785400</v>
      </c>
      <c r="S763" s="21">
        <f t="shared" si="527"/>
        <v>117785400</v>
      </c>
      <c r="T763" s="21">
        <f t="shared" si="527"/>
        <v>0</v>
      </c>
      <c r="U763" s="21">
        <f t="shared" si="527"/>
        <v>0</v>
      </c>
      <c r="V763" s="21">
        <f t="shared" si="527"/>
        <v>117785400</v>
      </c>
      <c r="W763" s="21">
        <f t="shared" si="527"/>
        <v>117785400</v>
      </c>
      <c r="X763" s="16"/>
    </row>
    <row r="764" spans="1:24" ht="108" customHeight="1" x14ac:dyDescent="0.2">
      <c r="A764" s="44" t="s">
        <v>647</v>
      </c>
      <c r="B764" s="19" t="s">
        <v>131</v>
      </c>
      <c r="C764" s="19" t="s">
        <v>21</v>
      </c>
      <c r="D764" s="19" t="s">
        <v>648</v>
      </c>
      <c r="E764" s="20"/>
      <c r="F764" s="21">
        <f>F765</f>
        <v>2063300</v>
      </c>
      <c r="G764" s="21">
        <f t="shared" ref="G764:W764" si="528">G765</f>
        <v>2063300</v>
      </c>
      <c r="H764" s="21">
        <f t="shared" si="528"/>
        <v>0</v>
      </c>
      <c r="I764" s="21">
        <f t="shared" si="528"/>
        <v>0</v>
      </c>
      <c r="J764" s="21">
        <f t="shared" si="528"/>
        <v>2063300</v>
      </c>
      <c r="K764" s="21">
        <f t="shared" si="528"/>
        <v>2063300</v>
      </c>
      <c r="L764" s="21">
        <f t="shared" si="528"/>
        <v>2063300</v>
      </c>
      <c r="M764" s="21">
        <f t="shared" si="528"/>
        <v>2063300</v>
      </c>
      <c r="N764" s="21">
        <f t="shared" si="528"/>
        <v>0</v>
      </c>
      <c r="O764" s="21">
        <f t="shared" si="528"/>
        <v>0</v>
      </c>
      <c r="P764" s="21">
        <f t="shared" si="528"/>
        <v>2063300</v>
      </c>
      <c r="Q764" s="21">
        <f t="shared" si="528"/>
        <v>2063300</v>
      </c>
      <c r="R764" s="21">
        <f t="shared" si="528"/>
        <v>2063300</v>
      </c>
      <c r="S764" s="21">
        <f t="shared" si="528"/>
        <v>2063300</v>
      </c>
      <c r="T764" s="21">
        <f t="shared" si="528"/>
        <v>0</v>
      </c>
      <c r="U764" s="21">
        <f t="shared" si="528"/>
        <v>0</v>
      </c>
      <c r="V764" s="21">
        <f t="shared" si="528"/>
        <v>2063300</v>
      </c>
      <c r="W764" s="21">
        <f t="shared" si="528"/>
        <v>2063300</v>
      </c>
      <c r="X764" s="16"/>
    </row>
    <row r="765" spans="1:24" ht="24" customHeight="1" x14ac:dyDescent="0.2">
      <c r="A765" s="22" t="s">
        <v>148</v>
      </c>
      <c r="B765" s="19" t="s">
        <v>131</v>
      </c>
      <c r="C765" s="19" t="s">
        <v>21</v>
      </c>
      <c r="D765" s="19" t="s">
        <v>648</v>
      </c>
      <c r="E765" s="20" t="s">
        <v>403</v>
      </c>
      <c r="F765" s="21">
        <f>'[1]4.ведомства'!G449</f>
        <v>2063300</v>
      </c>
      <c r="G765" s="21">
        <f>'[1]4.ведомства'!H449</f>
        <v>2063300</v>
      </c>
      <c r="H765" s="21">
        <f>'[1]4.ведомства'!I449</f>
        <v>0</v>
      </c>
      <c r="I765" s="21">
        <f>'[1]4.ведомства'!J449</f>
        <v>0</v>
      </c>
      <c r="J765" s="21">
        <f>'[1]4.ведомства'!K449</f>
        <v>2063300</v>
      </c>
      <c r="K765" s="21">
        <f>'[1]4.ведомства'!L449</f>
        <v>2063300</v>
      </c>
      <c r="L765" s="21">
        <f>'[1]4.ведомства'!M449</f>
        <v>2063300</v>
      </c>
      <c r="M765" s="21">
        <f>'[1]4.ведомства'!N449</f>
        <v>2063300</v>
      </c>
      <c r="N765" s="21">
        <f>'[1]4.ведомства'!O449</f>
        <v>0</v>
      </c>
      <c r="O765" s="21">
        <f>'[1]4.ведомства'!P449</f>
        <v>0</v>
      </c>
      <c r="P765" s="21">
        <f>'[1]4.ведомства'!Q449</f>
        <v>2063300</v>
      </c>
      <c r="Q765" s="21">
        <f>'[1]4.ведомства'!R449</f>
        <v>2063300</v>
      </c>
      <c r="R765" s="21">
        <f>'[1]4.ведомства'!S449</f>
        <v>2063300</v>
      </c>
      <c r="S765" s="21">
        <f>'[1]4.ведомства'!T449</f>
        <v>2063300</v>
      </c>
      <c r="T765" s="21">
        <f>'[1]4.ведомства'!U449</f>
        <v>0</v>
      </c>
      <c r="U765" s="21">
        <f>'[1]4.ведомства'!V449</f>
        <v>0</v>
      </c>
      <c r="V765" s="21">
        <f>'[1]4.ведомства'!W449</f>
        <v>2063300</v>
      </c>
      <c r="W765" s="21">
        <f>'[1]4.ведомства'!X449</f>
        <v>2063300</v>
      </c>
      <c r="X765" s="16"/>
    </row>
    <row r="766" spans="1:24" ht="48" customHeight="1" x14ac:dyDescent="0.2">
      <c r="A766" s="22" t="s">
        <v>649</v>
      </c>
      <c r="B766" s="19" t="s">
        <v>131</v>
      </c>
      <c r="C766" s="19" t="s">
        <v>21</v>
      </c>
      <c r="D766" s="19" t="s">
        <v>650</v>
      </c>
      <c r="E766" s="20"/>
      <c r="F766" s="21">
        <f>F767</f>
        <v>6339600</v>
      </c>
      <c r="G766" s="21">
        <f t="shared" ref="G766:W766" si="529">G767</f>
        <v>6339600</v>
      </c>
      <c r="H766" s="21">
        <f t="shared" si="529"/>
        <v>0</v>
      </c>
      <c r="I766" s="21">
        <f t="shared" si="529"/>
        <v>0</v>
      </c>
      <c r="J766" s="21">
        <f t="shared" si="529"/>
        <v>6339600</v>
      </c>
      <c r="K766" s="21">
        <f t="shared" si="529"/>
        <v>6339600</v>
      </c>
      <c r="L766" s="21">
        <f t="shared" si="529"/>
        <v>6386300</v>
      </c>
      <c r="M766" s="21">
        <f t="shared" si="529"/>
        <v>6386300</v>
      </c>
      <c r="N766" s="21">
        <f t="shared" si="529"/>
        <v>0</v>
      </c>
      <c r="O766" s="21">
        <f t="shared" si="529"/>
        <v>0</v>
      </c>
      <c r="P766" s="21">
        <f t="shared" si="529"/>
        <v>6386300</v>
      </c>
      <c r="Q766" s="21">
        <f t="shared" si="529"/>
        <v>6386300</v>
      </c>
      <c r="R766" s="21">
        <f t="shared" si="529"/>
        <v>6386300</v>
      </c>
      <c r="S766" s="21">
        <f t="shared" si="529"/>
        <v>6386300</v>
      </c>
      <c r="T766" s="21">
        <f t="shared" si="529"/>
        <v>0</v>
      </c>
      <c r="U766" s="21">
        <f t="shared" si="529"/>
        <v>0</v>
      </c>
      <c r="V766" s="21">
        <f t="shared" si="529"/>
        <v>6386300</v>
      </c>
      <c r="W766" s="21">
        <f t="shared" si="529"/>
        <v>6386300</v>
      </c>
      <c r="X766" s="16"/>
    </row>
    <row r="767" spans="1:24" ht="24" customHeight="1" x14ac:dyDescent="0.2">
      <c r="A767" s="22" t="s">
        <v>148</v>
      </c>
      <c r="B767" s="19" t="s">
        <v>131</v>
      </c>
      <c r="C767" s="19" t="s">
        <v>21</v>
      </c>
      <c r="D767" s="19" t="s">
        <v>650</v>
      </c>
      <c r="E767" s="20" t="s">
        <v>403</v>
      </c>
      <c r="F767" s="21">
        <f>'[1]4.ведомства'!G451</f>
        <v>6339600</v>
      </c>
      <c r="G767" s="21">
        <f>'[1]4.ведомства'!H451</f>
        <v>6339600</v>
      </c>
      <c r="H767" s="21">
        <f>'[1]4.ведомства'!I451</f>
        <v>0</v>
      </c>
      <c r="I767" s="21">
        <f>'[1]4.ведомства'!J451</f>
        <v>0</v>
      </c>
      <c r="J767" s="21">
        <f>'[1]4.ведомства'!K451</f>
        <v>6339600</v>
      </c>
      <c r="K767" s="21">
        <f>'[1]4.ведомства'!L451</f>
        <v>6339600</v>
      </c>
      <c r="L767" s="21">
        <f>'[1]4.ведомства'!M451</f>
        <v>6386300</v>
      </c>
      <c r="M767" s="21">
        <f>'[1]4.ведомства'!N451</f>
        <v>6386300</v>
      </c>
      <c r="N767" s="21">
        <f>'[1]4.ведомства'!O451</f>
        <v>0</v>
      </c>
      <c r="O767" s="21">
        <f>'[1]4.ведомства'!P451</f>
        <v>0</v>
      </c>
      <c r="P767" s="21">
        <f>'[1]4.ведомства'!Q451</f>
        <v>6386300</v>
      </c>
      <c r="Q767" s="21">
        <f>'[1]4.ведомства'!R451</f>
        <v>6386300</v>
      </c>
      <c r="R767" s="21">
        <f>'[1]4.ведомства'!S451</f>
        <v>6386300</v>
      </c>
      <c r="S767" s="21">
        <f>'[1]4.ведомства'!T451</f>
        <v>6386300</v>
      </c>
      <c r="T767" s="21">
        <f>'[1]4.ведомства'!U451</f>
        <v>0</v>
      </c>
      <c r="U767" s="21">
        <f>'[1]4.ведомства'!V451</f>
        <v>0</v>
      </c>
      <c r="V767" s="21">
        <f>'[1]4.ведомства'!W451</f>
        <v>6386300</v>
      </c>
      <c r="W767" s="21">
        <f>'[1]4.ведомства'!X451</f>
        <v>6386300</v>
      </c>
      <c r="X767" s="16"/>
    </row>
    <row r="768" spans="1:24" ht="84" customHeight="1" x14ac:dyDescent="0.2">
      <c r="A768" s="42" t="s">
        <v>651</v>
      </c>
      <c r="B768" s="19" t="s">
        <v>131</v>
      </c>
      <c r="C768" s="19" t="s">
        <v>21</v>
      </c>
      <c r="D768" s="46" t="s">
        <v>652</v>
      </c>
      <c r="E768" s="43"/>
      <c r="F768" s="21">
        <f t="shared" ref="F768:W768" si="530">F769</f>
        <v>104540800</v>
      </c>
      <c r="G768" s="21">
        <f t="shared" si="530"/>
        <v>104540800</v>
      </c>
      <c r="H768" s="21">
        <f t="shared" si="530"/>
        <v>0</v>
      </c>
      <c r="I768" s="21">
        <f t="shared" si="530"/>
        <v>0</v>
      </c>
      <c r="J768" s="21">
        <f t="shared" si="530"/>
        <v>104540800</v>
      </c>
      <c r="K768" s="21">
        <f t="shared" si="530"/>
        <v>104540800</v>
      </c>
      <c r="L768" s="21">
        <f t="shared" si="530"/>
        <v>104540800</v>
      </c>
      <c r="M768" s="21">
        <f t="shared" si="530"/>
        <v>104540800</v>
      </c>
      <c r="N768" s="21">
        <f t="shared" si="530"/>
        <v>0</v>
      </c>
      <c r="O768" s="21">
        <f t="shared" si="530"/>
        <v>0</v>
      </c>
      <c r="P768" s="21">
        <f t="shared" si="530"/>
        <v>104540800</v>
      </c>
      <c r="Q768" s="21">
        <f t="shared" si="530"/>
        <v>104540800</v>
      </c>
      <c r="R768" s="21">
        <f t="shared" si="530"/>
        <v>104540800</v>
      </c>
      <c r="S768" s="21">
        <f t="shared" si="530"/>
        <v>104540800</v>
      </c>
      <c r="T768" s="21">
        <f t="shared" si="530"/>
        <v>0</v>
      </c>
      <c r="U768" s="21">
        <f t="shared" si="530"/>
        <v>0</v>
      </c>
      <c r="V768" s="21">
        <f t="shared" si="530"/>
        <v>104540800</v>
      </c>
      <c r="W768" s="21">
        <f t="shared" si="530"/>
        <v>104540800</v>
      </c>
      <c r="X768" s="16"/>
    </row>
    <row r="769" spans="1:24" ht="24" customHeight="1" x14ac:dyDescent="0.2">
      <c r="A769" s="42" t="s">
        <v>148</v>
      </c>
      <c r="B769" s="19" t="s">
        <v>131</v>
      </c>
      <c r="C769" s="19" t="s">
        <v>21</v>
      </c>
      <c r="D769" s="46" t="s">
        <v>652</v>
      </c>
      <c r="E769" s="43" t="s">
        <v>403</v>
      </c>
      <c r="F769" s="21">
        <f>'[1]4.ведомства'!G453</f>
        <v>104540800</v>
      </c>
      <c r="G769" s="21">
        <f>'[1]4.ведомства'!H453</f>
        <v>104540800</v>
      </c>
      <c r="H769" s="21">
        <f>'[1]4.ведомства'!I453</f>
        <v>0</v>
      </c>
      <c r="I769" s="21">
        <f>'[1]4.ведомства'!J453</f>
        <v>0</v>
      </c>
      <c r="J769" s="21">
        <f>'[1]4.ведомства'!K453</f>
        <v>104540800</v>
      </c>
      <c r="K769" s="21">
        <f>'[1]4.ведомства'!L453</f>
        <v>104540800</v>
      </c>
      <c r="L769" s="21">
        <f>'[1]4.ведомства'!M453</f>
        <v>104540800</v>
      </c>
      <c r="M769" s="21">
        <f>'[1]4.ведомства'!N453</f>
        <v>104540800</v>
      </c>
      <c r="N769" s="21">
        <f>'[1]4.ведомства'!O453</f>
        <v>0</v>
      </c>
      <c r="O769" s="21">
        <f>'[1]4.ведомства'!P453</f>
        <v>0</v>
      </c>
      <c r="P769" s="21">
        <f>'[1]4.ведомства'!Q453</f>
        <v>104540800</v>
      </c>
      <c r="Q769" s="21">
        <f>'[1]4.ведомства'!R453</f>
        <v>104540800</v>
      </c>
      <c r="R769" s="21">
        <f>'[1]4.ведомства'!S453</f>
        <v>104540800</v>
      </c>
      <c r="S769" s="21">
        <f>'[1]4.ведомства'!T453</f>
        <v>104540800</v>
      </c>
      <c r="T769" s="21">
        <f>'[1]4.ведомства'!U453</f>
        <v>0</v>
      </c>
      <c r="U769" s="21">
        <f>'[1]4.ведомства'!V453</f>
        <v>0</v>
      </c>
      <c r="V769" s="21">
        <f>'[1]4.ведомства'!W453</f>
        <v>104540800</v>
      </c>
      <c r="W769" s="21">
        <f>'[1]4.ведомства'!X453</f>
        <v>104540800</v>
      </c>
      <c r="X769" s="16"/>
    </row>
    <row r="770" spans="1:24" ht="108" customHeight="1" x14ac:dyDescent="0.2">
      <c r="A770" s="22" t="s">
        <v>647</v>
      </c>
      <c r="B770" s="19" t="s">
        <v>131</v>
      </c>
      <c r="C770" s="19" t="s">
        <v>21</v>
      </c>
      <c r="D770" s="19" t="s">
        <v>653</v>
      </c>
      <c r="E770" s="19"/>
      <c r="F770" s="21">
        <f>F771</f>
        <v>92800</v>
      </c>
      <c r="G770" s="21">
        <f t="shared" ref="G770:W770" si="531">G771</f>
        <v>92800</v>
      </c>
      <c r="H770" s="21">
        <f t="shared" si="531"/>
        <v>0</v>
      </c>
      <c r="I770" s="21">
        <f t="shared" si="531"/>
        <v>0</v>
      </c>
      <c r="J770" s="21">
        <f t="shared" si="531"/>
        <v>92800</v>
      </c>
      <c r="K770" s="21">
        <f t="shared" si="531"/>
        <v>92800</v>
      </c>
      <c r="L770" s="21">
        <f t="shared" si="531"/>
        <v>92800</v>
      </c>
      <c r="M770" s="21">
        <f t="shared" si="531"/>
        <v>92800</v>
      </c>
      <c r="N770" s="21">
        <f t="shared" si="531"/>
        <v>0</v>
      </c>
      <c r="O770" s="21">
        <f t="shared" si="531"/>
        <v>0</v>
      </c>
      <c r="P770" s="21">
        <f t="shared" si="531"/>
        <v>92800</v>
      </c>
      <c r="Q770" s="21">
        <f t="shared" si="531"/>
        <v>92800</v>
      </c>
      <c r="R770" s="21">
        <f t="shared" si="531"/>
        <v>92800</v>
      </c>
      <c r="S770" s="21">
        <f t="shared" si="531"/>
        <v>92800</v>
      </c>
      <c r="T770" s="21">
        <f t="shared" si="531"/>
        <v>0</v>
      </c>
      <c r="U770" s="21">
        <f t="shared" si="531"/>
        <v>0</v>
      </c>
      <c r="V770" s="21">
        <f t="shared" si="531"/>
        <v>92800</v>
      </c>
      <c r="W770" s="21">
        <f t="shared" si="531"/>
        <v>92800</v>
      </c>
      <c r="X770" s="16"/>
    </row>
    <row r="771" spans="1:24" ht="24" customHeight="1" x14ac:dyDescent="0.2">
      <c r="A771" s="22" t="s">
        <v>148</v>
      </c>
      <c r="B771" s="19" t="s">
        <v>131</v>
      </c>
      <c r="C771" s="19" t="s">
        <v>21</v>
      </c>
      <c r="D771" s="19" t="s">
        <v>653</v>
      </c>
      <c r="E771" s="19" t="s">
        <v>403</v>
      </c>
      <c r="F771" s="21">
        <f>'[1]4.ведомства'!G455</f>
        <v>92800</v>
      </c>
      <c r="G771" s="21">
        <f>'[1]4.ведомства'!H455</f>
        <v>92800</v>
      </c>
      <c r="H771" s="21">
        <f>'[1]4.ведомства'!I455</f>
        <v>0</v>
      </c>
      <c r="I771" s="21">
        <f>'[1]4.ведомства'!J455</f>
        <v>0</v>
      </c>
      <c r="J771" s="21">
        <f>'[1]4.ведомства'!K455</f>
        <v>92800</v>
      </c>
      <c r="K771" s="21">
        <f>'[1]4.ведомства'!L455</f>
        <v>92800</v>
      </c>
      <c r="L771" s="21">
        <f>'[1]4.ведомства'!M455</f>
        <v>92800</v>
      </c>
      <c r="M771" s="21">
        <f>'[1]4.ведомства'!N455</f>
        <v>92800</v>
      </c>
      <c r="N771" s="21">
        <f>'[1]4.ведомства'!O455</f>
        <v>0</v>
      </c>
      <c r="O771" s="21">
        <f>'[1]4.ведомства'!P455</f>
        <v>0</v>
      </c>
      <c r="P771" s="21">
        <f>'[1]4.ведомства'!Q455</f>
        <v>92800</v>
      </c>
      <c r="Q771" s="21">
        <f>'[1]4.ведомства'!R455</f>
        <v>92800</v>
      </c>
      <c r="R771" s="21">
        <f>'[1]4.ведомства'!S455</f>
        <v>92800</v>
      </c>
      <c r="S771" s="21">
        <f>'[1]4.ведомства'!T455</f>
        <v>92800</v>
      </c>
      <c r="T771" s="21">
        <f>'[1]4.ведомства'!U455</f>
        <v>0</v>
      </c>
      <c r="U771" s="21">
        <f>'[1]4.ведомства'!V455</f>
        <v>0</v>
      </c>
      <c r="V771" s="21">
        <f>'[1]4.ведомства'!W455</f>
        <v>92800</v>
      </c>
      <c r="W771" s="21">
        <f>'[1]4.ведомства'!X455</f>
        <v>92800</v>
      </c>
      <c r="X771" s="16"/>
    </row>
    <row r="772" spans="1:24" ht="84" customHeight="1" x14ac:dyDescent="0.2">
      <c r="A772" s="42" t="s">
        <v>651</v>
      </c>
      <c r="B772" s="19" t="s">
        <v>131</v>
      </c>
      <c r="C772" s="19" t="s">
        <v>21</v>
      </c>
      <c r="D772" s="43" t="s">
        <v>654</v>
      </c>
      <c r="E772" s="43"/>
      <c r="F772" s="21">
        <f t="shared" ref="F772:W772" si="532">F773</f>
        <v>4702200</v>
      </c>
      <c r="G772" s="21">
        <f t="shared" si="532"/>
        <v>4702200</v>
      </c>
      <c r="H772" s="21">
        <f t="shared" si="532"/>
        <v>0</v>
      </c>
      <c r="I772" s="21">
        <f t="shared" si="532"/>
        <v>0</v>
      </c>
      <c r="J772" s="21">
        <f t="shared" si="532"/>
        <v>4702200</v>
      </c>
      <c r="K772" s="21">
        <f t="shared" si="532"/>
        <v>4702200</v>
      </c>
      <c r="L772" s="21">
        <f t="shared" si="532"/>
        <v>4702200</v>
      </c>
      <c r="M772" s="21">
        <f t="shared" si="532"/>
        <v>4702200</v>
      </c>
      <c r="N772" s="21">
        <f t="shared" si="532"/>
        <v>0</v>
      </c>
      <c r="O772" s="21">
        <f t="shared" si="532"/>
        <v>0</v>
      </c>
      <c r="P772" s="21">
        <f t="shared" si="532"/>
        <v>4702200</v>
      </c>
      <c r="Q772" s="21">
        <f t="shared" si="532"/>
        <v>4702200</v>
      </c>
      <c r="R772" s="21">
        <f t="shared" si="532"/>
        <v>4702200</v>
      </c>
      <c r="S772" s="21">
        <f t="shared" si="532"/>
        <v>4702200</v>
      </c>
      <c r="T772" s="21">
        <f t="shared" si="532"/>
        <v>0</v>
      </c>
      <c r="U772" s="21">
        <f t="shared" si="532"/>
        <v>0</v>
      </c>
      <c r="V772" s="21">
        <f t="shared" si="532"/>
        <v>4702200</v>
      </c>
      <c r="W772" s="21">
        <f t="shared" si="532"/>
        <v>4702200</v>
      </c>
      <c r="X772" s="16"/>
    </row>
    <row r="773" spans="1:24" ht="24" customHeight="1" x14ac:dyDescent="0.2">
      <c r="A773" s="42" t="s">
        <v>148</v>
      </c>
      <c r="B773" s="19" t="s">
        <v>131</v>
      </c>
      <c r="C773" s="19" t="s">
        <v>21</v>
      </c>
      <c r="D773" s="43" t="s">
        <v>654</v>
      </c>
      <c r="E773" s="43" t="s">
        <v>403</v>
      </c>
      <c r="F773" s="21">
        <f>'[1]4.ведомства'!G457</f>
        <v>4702200</v>
      </c>
      <c r="G773" s="21">
        <f>'[1]4.ведомства'!H457</f>
        <v>4702200</v>
      </c>
      <c r="H773" s="21">
        <f>'[1]4.ведомства'!I457</f>
        <v>0</v>
      </c>
      <c r="I773" s="21">
        <f>'[1]4.ведомства'!J457</f>
        <v>0</v>
      </c>
      <c r="J773" s="21">
        <f>'[1]4.ведомства'!K457</f>
        <v>4702200</v>
      </c>
      <c r="K773" s="21">
        <f>'[1]4.ведомства'!L457</f>
        <v>4702200</v>
      </c>
      <c r="L773" s="21">
        <f>'[1]4.ведомства'!M457</f>
        <v>4702200</v>
      </c>
      <c r="M773" s="21">
        <f>'[1]4.ведомства'!N457</f>
        <v>4702200</v>
      </c>
      <c r="N773" s="21">
        <f>'[1]4.ведомства'!O457</f>
        <v>0</v>
      </c>
      <c r="O773" s="21">
        <f>'[1]4.ведомства'!P457</f>
        <v>0</v>
      </c>
      <c r="P773" s="21">
        <f>'[1]4.ведомства'!Q457</f>
        <v>4702200</v>
      </c>
      <c r="Q773" s="21">
        <f>'[1]4.ведомства'!R457</f>
        <v>4702200</v>
      </c>
      <c r="R773" s="21">
        <f>'[1]4.ведомства'!S457</f>
        <v>4702200</v>
      </c>
      <c r="S773" s="21">
        <f>'[1]4.ведомства'!T457</f>
        <v>4702200</v>
      </c>
      <c r="T773" s="21">
        <f>'[1]4.ведомства'!U457</f>
        <v>0</v>
      </c>
      <c r="U773" s="21">
        <f>'[1]4.ведомства'!V457</f>
        <v>0</v>
      </c>
      <c r="V773" s="21">
        <f>'[1]4.ведомства'!W457</f>
        <v>4702200</v>
      </c>
      <c r="W773" s="21">
        <f>'[1]4.ведомства'!X457</f>
        <v>4702200</v>
      </c>
      <c r="X773" s="16"/>
    </row>
    <row r="774" spans="1:24" ht="12" customHeight="1" x14ac:dyDescent="0.2">
      <c r="A774" s="22" t="s">
        <v>655</v>
      </c>
      <c r="B774" s="19" t="s">
        <v>131</v>
      </c>
      <c r="C774" s="19" t="s">
        <v>21</v>
      </c>
      <c r="D774" s="19" t="s">
        <v>656</v>
      </c>
      <c r="E774" s="20"/>
      <c r="F774" s="21">
        <f t="shared" ref="F774:W774" si="533">F775</f>
        <v>144132200</v>
      </c>
      <c r="G774" s="21">
        <f t="shared" si="533"/>
        <v>136378500</v>
      </c>
      <c r="H774" s="21">
        <f t="shared" si="533"/>
        <v>0</v>
      </c>
      <c r="I774" s="21">
        <f t="shared" si="533"/>
        <v>0</v>
      </c>
      <c r="J774" s="21">
        <f t="shared" si="533"/>
        <v>144132200</v>
      </c>
      <c r="K774" s="21">
        <f t="shared" si="533"/>
        <v>136378500</v>
      </c>
      <c r="L774" s="21">
        <f t="shared" si="533"/>
        <v>144132327.5</v>
      </c>
      <c r="M774" s="21">
        <f t="shared" si="533"/>
        <v>136768100</v>
      </c>
      <c r="N774" s="21">
        <f t="shared" si="533"/>
        <v>0</v>
      </c>
      <c r="O774" s="21">
        <f t="shared" si="533"/>
        <v>0</v>
      </c>
      <c r="P774" s="21">
        <f t="shared" si="533"/>
        <v>144132327.5</v>
      </c>
      <c r="Q774" s="21">
        <f t="shared" si="533"/>
        <v>136768100</v>
      </c>
      <c r="R774" s="21">
        <f t="shared" si="533"/>
        <v>144261826.69999999</v>
      </c>
      <c r="S774" s="21">
        <f t="shared" si="533"/>
        <v>137045800</v>
      </c>
      <c r="T774" s="21">
        <f t="shared" si="533"/>
        <v>0</v>
      </c>
      <c r="U774" s="21">
        <f t="shared" si="533"/>
        <v>0</v>
      </c>
      <c r="V774" s="21">
        <f t="shared" si="533"/>
        <v>144261826.69999999</v>
      </c>
      <c r="W774" s="21">
        <f t="shared" si="533"/>
        <v>137045800</v>
      </c>
      <c r="X774" s="16"/>
    </row>
    <row r="775" spans="1:24" ht="24" customHeight="1" x14ac:dyDescent="0.2">
      <c r="A775" s="22" t="s">
        <v>657</v>
      </c>
      <c r="B775" s="19" t="s">
        <v>131</v>
      </c>
      <c r="C775" s="19" t="s">
        <v>21</v>
      </c>
      <c r="D775" s="19" t="s">
        <v>658</v>
      </c>
      <c r="E775" s="20"/>
      <c r="F775" s="21">
        <f t="shared" ref="F775:W775" si="534">F776+F780+F784+F778+F782+F786+F790+F788</f>
        <v>144132200</v>
      </c>
      <c r="G775" s="21">
        <f t="shared" si="534"/>
        <v>136378500</v>
      </c>
      <c r="H775" s="21">
        <f t="shared" si="534"/>
        <v>0</v>
      </c>
      <c r="I775" s="21">
        <f t="shared" si="534"/>
        <v>0</v>
      </c>
      <c r="J775" s="21">
        <f t="shared" si="534"/>
        <v>144132200</v>
      </c>
      <c r="K775" s="21">
        <f t="shared" si="534"/>
        <v>136378500</v>
      </c>
      <c r="L775" s="21">
        <f t="shared" si="534"/>
        <v>144132327.5</v>
      </c>
      <c r="M775" s="21">
        <f t="shared" si="534"/>
        <v>136768100</v>
      </c>
      <c r="N775" s="21">
        <f t="shared" si="534"/>
        <v>0</v>
      </c>
      <c r="O775" s="21">
        <f t="shared" si="534"/>
        <v>0</v>
      </c>
      <c r="P775" s="21">
        <f t="shared" si="534"/>
        <v>144132327.5</v>
      </c>
      <c r="Q775" s="21">
        <f t="shared" si="534"/>
        <v>136768100</v>
      </c>
      <c r="R775" s="21">
        <f t="shared" si="534"/>
        <v>144261826.69999999</v>
      </c>
      <c r="S775" s="21">
        <f t="shared" si="534"/>
        <v>137045800</v>
      </c>
      <c r="T775" s="21">
        <f t="shared" si="534"/>
        <v>0</v>
      </c>
      <c r="U775" s="21">
        <f t="shared" si="534"/>
        <v>0</v>
      </c>
      <c r="V775" s="21">
        <f t="shared" si="534"/>
        <v>144261826.69999999</v>
      </c>
      <c r="W775" s="21">
        <f t="shared" si="534"/>
        <v>137045800</v>
      </c>
      <c r="X775" s="16"/>
    </row>
    <row r="776" spans="1:24" ht="60" customHeight="1" x14ac:dyDescent="0.2">
      <c r="A776" s="22" t="s">
        <v>659</v>
      </c>
      <c r="B776" s="19" t="s">
        <v>131</v>
      </c>
      <c r="C776" s="19" t="s">
        <v>21</v>
      </c>
      <c r="D776" s="19" t="s">
        <v>660</v>
      </c>
      <c r="E776" s="20"/>
      <c r="F776" s="21">
        <f t="shared" ref="F776:W776" si="535">F777</f>
        <v>2476300</v>
      </c>
      <c r="G776" s="21">
        <f t="shared" si="535"/>
        <v>2476300</v>
      </c>
      <c r="H776" s="21">
        <f t="shared" si="535"/>
        <v>0</v>
      </c>
      <c r="I776" s="21">
        <f t="shared" si="535"/>
        <v>0</v>
      </c>
      <c r="J776" s="21">
        <f t="shared" si="535"/>
        <v>2476300</v>
      </c>
      <c r="K776" s="21">
        <f t="shared" si="535"/>
        <v>2476300</v>
      </c>
      <c r="L776" s="21">
        <f t="shared" si="535"/>
        <v>2865800</v>
      </c>
      <c r="M776" s="21">
        <f t="shared" si="535"/>
        <v>2865800</v>
      </c>
      <c r="N776" s="21">
        <f t="shared" si="535"/>
        <v>0</v>
      </c>
      <c r="O776" s="21">
        <f t="shared" si="535"/>
        <v>0</v>
      </c>
      <c r="P776" s="21">
        <f t="shared" si="535"/>
        <v>2865800</v>
      </c>
      <c r="Q776" s="21">
        <f t="shared" si="535"/>
        <v>2865800</v>
      </c>
      <c r="R776" s="21">
        <f t="shared" si="535"/>
        <v>3143500</v>
      </c>
      <c r="S776" s="21">
        <f t="shared" si="535"/>
        <v>3143500</v>
      </c>
      <c r="T776" s="21">
        <f t="shared" si="535"/>
        <v>0</v>
      </c>
      <c r="U776" s="21">
        <f t="shared" si="535"/>
        <v>0</v>
      </c>
      <c r="V776" s="21">
        <f t="shared" si="535"/>
        <v>3143500</v>
      </c>
      <c r="W776" s="21">
        <f t="shared" si="535"/>
        <v>3143500</v>
      </c>
      <c r="X776" s="16"/>
    </row>
    <row r="777" spans="1:24" ht="24" customHeight="1" x14ac:dyDescent="0.2">
      <c r="A777" s="22" t="s">
        <v>148</v>
      </c>
      <c r="B777" s="19" t="s">
        <v>131</v>
      </c>
      <c r="C777" s="19" t="s">
        <v>21</v>
      </c>
      <c r="D777" s="19" t="s">
        <v>660</v>
      </c>
      <c r="E777" s="20">
        <v>600</v>
      </c>
      <c r="F777" s="21">
        <f>'[1]4.ведомства'!G461</f>
        <v>2476300</v>
      </c>
      <c r="G777" s="21">
        <f>'[1]4.ведомства'!H461</f>
        <v>2476300</v>
      </c>
      <c r="H777" s="21">
        <f>'[1]4.ведомства'!I461</f>
        <v>0</v>
      </c>
      <c r="I777" s="21">
        <f>'[1]4.ведомства'!J461</f>
        <v>0</v>
      </c>
      <c r="J777" s="21">
        <f>'[1]4.ведомства'!K461</f>
        <v>2476300</v>
      </c>
      <c r="K777" s="21">
        <f>'[1]4.ведомства'!L461</f>
        <v>2476300</v>
      </c>
      <c r="L777" s="21">
        <f>'[1]4.ведомства'!M461</f>
        <v>2865800</v>
      </c>
      <c r="M777" s="21">
        <f>'[1]4.ведомства'!N461</f>
        <v>2865800</v>
      </c>
      <c r="N777" s="21">
        <f>'[1]4.ведомства'!O461</f>
        <v>0</v>
      </c>
      <c r="O777" s="21">
        <f>'[1]4.ведомства'!P461</f>
        <v>0</v>
      </c>
      <c r="P777" s="21">
        <f>'[1]4.ведомства'!Q461</f>
        <v>2865800</v>
      </c>
      <c r="Q777" s="21">
        <f>'[1]4.ведомства'!R461</f>
        <v>2865800</v>
      </c>
      <c r="R777" s="21">
        <f>'[1]4.ведомства'!S461</f>
        <v>3143500</v>
      </c>
      <c r="S777" s="21">
        <f>'[1]4.ведомства'!T461</f>
        <v>3143500</v>
      </c>
      <c r="T777" s="21">
        <f>'[1]4.ведомства'!U461</f>
        <v>0</v>
      </c>
      <c r="U777" s="21">
        <f>'[1]4.ведомства'!V461</f>
        <v>0</v>
      </c>
      <c r="V777" s="21">
        <f>'[1]4.ведомства'!W461</f>
        <v>3143500</v>
      </c>
      <c r="W777" s="21">
        <f>'[1]4.ведомства'!X461</f>
        <v>3143500</v>
      </c>
      <c r="X777" s="16"/>
    </row>
    <row r="778" spans="1:24" ht="48" customHeight="1" x14ac:dyDescent="0.2">
      <c r="A778" s="42" t="s">
        <v>661</v>
      </c>
      <c r="B778" s="19" t="s">
        <v>131</v>
      </c>
      <c r="C778" s="19" t="s">
        <v>21</v>
      </c>
      <c r="D778" s="43" t="s">
        <v>662</v>
      </c>
      <c r="E778" s="43"/>
      <c r="F778" s="21">
        <f t="shared" ref="F778:W778" si="536">F779</f>
        <v>16205600</v>
      </c>
      <c r="G778" s="21">
        <f t="shared" si="536"/>
        <v>16205600</v>
      </c>
      <c r="H778" s="21">
        <f t="shared" si="536"/>
        <v>0</v>
      </c>
      <c r="I778" s="21">
        <f t="shared" si="536"/>
        <v>0</v>
      </c>
      <c r="J778" s="21">
        <f t="shared" si="536"/>
        <v>16205600</v>
      </c>
      <c r="K778" s="21">
        <f t="shared" si="536"/>
        <v>16205600</v>
      </c>
      <c r="L778" s="21">
        <f t="shared" si="536"/>
        <v>16205600</v>
      </c>
      <c r="M778" s="21">
        <f t="shared" si="536"/>
        <v>16205600</v>
      </c>
      <c r="N778" s="21">
        <f t="shared" si="536"/>
        <v>0</v>
      </c>
      <c r="O778" s="21">
        <f t="shared" si="536"/>
        <v>0</v>
      </c>
      <c r="P778" s="21">
        <f t="shared" si="536"/>
        <v>16205600</v>
      </c>
      <c r="Q778" s="21">
        <f t="shared" si="536"/>
        <v>16205600</v>
      </c>
      <c r="R778" s="21">
        <f t="shared" si="536"/>
        <v>16205600</v>
      </c>
      <c r="S778" s="21">
        <f t="shared" si="536"/>
        <v>16205600</v>
      </c>
      <c r="T778" s="21">
        <f t="shared" si="536"/>
        <v>0</v>
      </c>
      <c r="U778" s="21">
        <f t="shared" si="536"/>
        <v>0</v>
      </c>
      <c r="V778" s="21">
        <f t="shared" si="536"/>
        <v>16205600</v>
      </c>
      <c r="W778" s="21">
        <f t="shared" si="536"/>
        <v>16205600</v>
      </c>
      <c r="X778" s="16"/>
    </row>
    <row r="779" spans="1:24" ht="24" customHeight="1" x14ac:dyDescent="0.2">
      <c r="A779" s="42" t="s">
        <v>148</v>
      </c>
      <c r="B779" s="19" t="s">
        <v>131</v>
      </c>
      <c r="C779" s="19" t="s">
        <v>21</v>
      </c>
      <c r="D779" s="43" t="s">
        <v>662</v>
      </c>
      <c r="E779" s="43" t="s">
        <v>403</v>
      </c>
      <c r="F779" s="21">
        <f>'[1]4.ведомства'!G463</f>
        <v>16205600</v>
      </c>
      <c r="G779" s="21">
        <f>'[1]4.ведомства'!H463</f>
        <v>16205600</v>
      </c>
      <c r="H779" s="21">
        <f>'[1]4.ведомства'!I463</f>
        <v>0</v>
      </c>
      <c r="I779" s="21">
        <f>'[1]4.ведомства'!J463</f>
        <v>0</v>
      </c>
      <c r="J779" s="21">
        <f>'[1]4.ведомства'!K463</f>
        <v>16205600</v>
      </c>
      <c r="K779" s="21">
        <f>'[1]4.ведомства'!L463</f>
        <v>16205600</v>
      </c>
      <c r="L779" s="21">
        <f>'[1]4.ведомства'!M463</f>
        <v>16205600</v>
      </c>
      <c r="M779" s="21">
        <f>'[1]4.ведомства'!N463</f>
        <v>16205600</v>
      </c>
      <c r="N779" s="21">
        <f>'[1]4.ведомства'!O463</f>
        <v>0</v>
      </c>
      <c r="O779" s="21">
        <f>'[1]4.ведомства'!P463</f>
        <v>0</v>
      </c>
      <c r="P779" s="21">
        <f>'[1]4.ведомства'!Q463</f>
        <v>16205600</v>
      </c>
      <c r="Q779" s="21">
        <f>'[1]4.ведомства'!R463</f>
        <v>16205600</v>
      </c>
      <c r="R779" s="21">
        <f>'[1]4.ведомства'!S463</f>
        <v>16205600</v>
      </c>
      <c r="S779" s="21">
        <f>'[1]4.ведомства'!T463</f>
        <v>16205600</v>
      </c>
      <c r="T779" s="21">
        <f>'[1]4.ведомства'!U463</f>
        <v>0</v>
      </c>
      <c r="U779" s="21">
        <f>'[1]4.ведомства'!V463</f>
        <v>0</v>
      </c>
      <c r="V779" s="21">
        <f>'[1]4.ведомства'!W463</f>
        <v>16205600</v>
      </c>
      <c r="W779" s="21">
        <f>'[1]4.ведомства'!X463</f>
        <v>16205600</v>
      </c>
      <c r="X779" s="16"/>
    </row>
    <row r="780" spans="1:24" ht="24" customHeight="1" x14ac:dyDescent="0.2">
      <c r="A780" s="22" t="s">
        <v>663</v>
      </c>
      <c r="B780" s="19" t="s">
        <v>131</v>
      </c>
      <c r="C780" s="19" t="s">
        <v>21</v>
      </c>
      <c r="D780" s="19" t="s">
        <v>664</v>
      </c>
      <c r="E780" s="20"/>
      <c r="F780" s="21">
        <f t="shared" ref="F780:W780" si="537">F781</f>
        <v>58976000</v>
      </c>
      <c r="G780" s="21">
        <f t="shared" si="537"/>
        <v>58976000</v>
      </c>
      <c r="H780" s="21">
        <f t="shared" si="537"/>
        <v>0</v>
      </c>
      <c r="I780" s="21">
        <f t="shared" si="537"/>
        <v>0</v>
      </c>
      <c r="J780" s="21">
        <f t="shared" si="537"/>
        <v>58976000</v>
      </c>
      <c r="K780" s="21">
        <f t="shared" si="537"/>
        <v>58976000</v>
      </c>
      <c r="L780" s="21">
        <f t="shared" si="537"/>
        <v>58976000</v>
      </c>
      <c r="M780" s="21">
        <f t="shared" si="537"/>
        <v>58976000</v>
      </c>
      <c r="N780" s="21">
        <f t="shared" si="537"/>
        <v>0</v>
      </c>
      <c r="O780" s="21">
        <f t="shared" si="537"/>
        <v>0</v>
      </c>
      <c r="P780" s="21">
        <f t="shared" si="537"/>
        <v>58976000</v>
      </c>
      <c r="Q780" s="21">
        <f t="shared" si="537"/>
        <v>58976000</v>
      </c>
      <c r="R780" s="21">
        <f t="shared" si="537"/>
        <v>58976000</v>
      </c>
      <c r="S780" s="21">
        <f t="shared" si="537"/>
        <v>58976000</v>
      </c>
      <c r="T780" s="21">
        <f t="shared" si="537"/>
        <v>0</v>
      </c>
      <c r="U780" s="21">
        <f t="shared" si="537"/>
        <v>0</v>
      </c>
      <c r="V780" s="21">
        <f t="shared" si="537"/>
        <v>58976000</v>
      </c>
      <c r="W780" s="21">
        <f t="shared" si="537"/>
        <v>58976000</v>
      </c>
      <c r="X780" s="16"/>
    </row>
    <row r="781" spans="1:24" ht="24" customHeight="1" x14ac:dyDescent="0.2">
      <c r="A781" s="22" t="s">
        <v>148</v>
      </c>
      <c r="B781" s="19" t="s">
        <v>131</v>
      </c>
      <c r="C781" s="19" t="s">
        <v>21</v>
      </c>
      <c r="D781" s="19" t="s">
        <v>664</v>
      </c>
      <c r="E781" s="20">
        <v>600</v>
      </c>
      <c r="F781" s="21">
        <f>'[1]4.ведомства'!G465</f>
        <v>58976000</v>
      </c>
      <c r="G781" s="21">
        <f>'[1]4.ведомства'!H465</f>
        <v>58976000</v>
      </c>
      <c r="H781" s="21">
        <f>'[1]4.ведомства'!I465</f>
        <v>0</v>
      </c>
      <c r="I781" s="21">
        <f>'[1]4.ведомства'!J465</f>
        <v>0</v>
      </c>
      <c r="J781" s="21">
        <f>'[1]4.ведомства'!K465</f>
        <v>58976000</v>
      </c>
      <c r="K781" s="21">
        <f>'[1]4.ведомства'!L465</f>
        <v>58976000</v>
      </c>
      <c r="L781" s="21">
        <f>'[1]4.ведомства'!M465</f>
        <v>58976000</v>
      </c>
      <c r="M781" s="21">
        <f>'[1]4.ведомства'!N465</f>
        <v>58976000</v>
      </c>
      <c r="N781" s="21">
        <f>'[1]4.ведомства'!O465</f>
        <v>0</v>
      </c>
      <c r="O781" s="21">
        <f>'[1]4.ведомства'!P465</f>
        <v>0</v>
      </c>
      <c r="P781" s="21">
        <f>'[1]4.ведомства'!Q465</f>
        <v>58976000</v>
      </c>
      <c r="Q781" s="21">
        <f>'[1]4.ведомства'!R465</f>
        <v>58976000</v>
      </c>
      <c r="R781" s="21">
        <f>'[1]4.ведомства'!S465</f>
        <v>58976000</v>
      </c>
      <c r="S781" s="21">
        <f>'[1]4.ведомства'!T465</f>
        <v>58976000</v>
      </c>
      <c r="T781" s="21">
        <f>'[1]4.ведомства'!U465</f>
        <v>0</v>
      </c>
      <c r="U781" s="21">
        <f>'[1]4.ведомства'!V465</f>
        <v>0</v>
      </c>
      <c r="V781" s="21">
        <f>'[1]4.ведомства'!W465</f>
        <v>58976000</v>
      </c>
      <c r="W781" s="21">
        <f>'[1]4.ведомства'!X465</f>
        <v>58976000</v>
      </c>
      <c r="X781" s="16"/>
    </row>
    <row r="782" spans="1:24" ht="48" customHeight="1" x14ac:dyDescent="0.2">
      <c r="A782" s="42" t="s">
        <v>665</v>
      </c>
      <c r="B782" s="19" t="s">
        <v>131</v>
      </c>
      <c r="C782" s="19" t="s">
        <v>21</v>
      </c>
      <c r="D782" s="43" t="s">
        <v>666</v>
      </c>
      <c r="E782" s="43"/>
      <c r="F782" s="21">
        <f t="shared" ref="F782:W782" si="538">F783</f>
        <v>53053400</v>
      </c>
      <c r="G782" s="21">
        <f t="shared" si="538"/>
        <v>51992300</v>
      </c>
      <c r="H782" s="21">
        <f t="shared" si="538"/>
        <v>0</v>
      </c>
      <c r="I782" s="21">
        <f t="shared" si="538"/>
        <v>0</v>
      </c>
      <c r="J782" s="21">
        <f t="shared" si="538"/>
        <v>53053400</v>
      </c>
      <c r="K782" s="21">
        <f t="shared" si="538"/>
        <v>51992300</v>
      </c>
      <c r="L782" s="21">
        <f t="shared" si="538"/>
        <v>55175400</v>
      </c>
      <c r="M782" s="21">
        <f t="shared" si="538"/>
        <v>54071800</v>
      </c>
      <c r="N782" s="21">
        <f t="shared" si="538"/>
        <v>0</v>
      </c>
      <c r="O782" s="21">
        <f t="shared" si="538"/>
        <v>0</v>
      </c>
      <c r="P782" s="21">
        <f t="shared" si="538"/>
        <v>55175400</v>
      </c>
      <c r="Q782" s="21">
        <f t="shared" si="538"/>
        <v>54071800</v>
      </c>
      <c r="R782" s="21">
        <f t="shared" si="538"/>
        <v>57380600</v>
      </c>
      <c r="S782" s="21">
        <f t="shared" si="538"/>
        <v>56232900</v>
      </c>
      <c r="T782" s="21">
        <f t="shared" si="538"/>
        <v>0</v>
      </c>
      <c r="U782" s="21">
        <f t="shared" si="538"/>
        <v>0</v>
      </c>
      <c r="V782" s="21">
        <f t="shared" si="538"/>
        <v>57380600</v>
      </c>
      <c r="W782" s="21">
        <f t="shared" si="538"/>
        <v>56232900</v>
      </c>
      <c r="X782" s="16"/>
    </row>
    <row r="783" spans="1:24" ht="24" customHeight="1" x14ac:dyDescent="0.2">
      <c r="A783" s="42" t="s">
        <v>148</v>
      </c>
      <c r="B783" s="19" t="s">
        <v>131</v>
      </c>
      <c r="C783" s="19" t="s">
        <v>21</v>
      </c>
      <c r="D783" s="43" t="s">
        <v>666</v>
      </c>
      <c r="E783" s="43" t="s">
        <v>403</v>
      </c>
      <c r="F783" s="21">
        <f>'[1]4.ведомства'!G467</f>
        <v>53053400</v>
      </c>
      <c r="G783" s="21">
        <f>'[1]4.ведомства'!H467</f>
        <v>51992300</v>
      </c>
      <c r="H783" s="21">
        <f>'[1]4.ведомства'!I467</f>
        <v>0</v>
      </c>
      <c r="I783" s="21">
        <f>'[1]4.ведомства'!J467</f>
        <v>0</v>
      </c>
      <c r="J783" s="21">
        <f>'[1]4.ведомства'!K467</f>
        <v>53053400</v>
      </c>
      <c r="K783" s="21">
        <f>'[1]4.ведомства'!L467</f>
        <v>51992300</v>
      </c>
      <c r="L783" s="21">
        <f>'[1]4.ведомства'!M467</f>
        <v>55175400</v>
      </c>
      <c r="M783" s="21">
        <f>'[1]4.ведомства'!N467</f>
        <v>54071800</v>
      </c>
      <c r="N783" s="21">
        <f>'[1]4.ведомства'!O467</f>
        <v>0</v>
      </c>
      <c r="O783" s="21">
        <f>'[1]4.ведомства'!P467</f>
        <v>0</v>
      </c>
      <c r="P783" s="21">
        <f>'[1]4.ведомства'!Q467</f>
        <v>55175400</v>
      </c>
      <c r="Q783" s="21">
        <f>'[1]4.ведомства'!R467</f>
        <v>54071800</v>
      </c>
      <c r="R783" s="21">
        <f>'[1]4.ведомства'!S467</f>
        <v>57380600</v>
      </c>
      <c r="S783" s="21">
        <f>'[1]4.ведомства'!T467</f>
        <v>56232900</v>
      </c>
      <c r="T783" s="21">
        <f>'[1]4.ведомства'!U467</f>
        <v>0</v>
      </c>
      <c r="U783" s="21">
        <f>'[1]4.ведомства'!V467</f>
        <v>0</v>
      </c>
      <c r="V783" s="21">
        <f>'[1]4.ведомства'!W467</f>
        <v>57380600</v>
      </c>
      <c r="W783" s="21">
        <f>'[1]4.ведомства'!X467</f>
        <v>56232900</v>
      </c>
      <c r="X783" s="16"/>
    </row>
    <row r="784" spans="1:24" ht="60" customHeight="1" x14ac:dyDescent="0.2">
      <c r="A784" s="22" t="s">
        <v>667</v>
      </c>
      <c r="B784" s="19" t="s">
        <v>131</v>
      </c>
      <c r="C784" s="19" t="s">
        <v>21</v>
      </c>
      <c r="D784" s="19" t="s">
        <v>668</v>
      </c>
      <c r="E784" s="20"/>
      <c r="F784" s="21">
        <f t="shared" ref="F784:W784" si="539">F785</f>
        <v>6224400</v>
      </c>
      <c r="G784" s="21">
        <f t="shared" si="539"/>
        <v>0</v>
      </c>
      <c r="H784" s="21">
        <f t="shared" si="539"/>
        <v>0</v>
      </c>
      <c r="I784" s="21">
        <f t="shared" si="539"/>
        <v>0</v>
      </c>
      <c r="J784" s="21">
        <f t="shared" si="539"/>
        <v>6224400</v>
      </c>
      <c r="K784" s="21">
        <f t="shared" si="539"/>
        <v>0</v>
      </c>
      <c r="L784" s="21">
        <f t="shared" si="539"/>
        <v>5834927.5</v>
      </c>
      <c r="M784" s="21">
        <f t="shared" si="539"/>
        <v>0</v>
      </c>
      <c r="N784" s="21">
        <f t="shared" si="539"/>
        <v>0</v>
      </c>
      <c r="O784" s="21">
        <f t="shared" si="539"/>
        <v>0</v>
      </c>
      <c r="P784" s="21">
        <f t="shared" si="539"/>
        <v>5834927.5</v>
      </c>
      <c r="Q784" s="21">
        <f t="shared" si="539"/>
        <v>0</v>
      </c>
      <c r="R784" s="21">
        <f t="shared" si="539"/>
        <v>5686726.7000000002</v>
      </c>
      <c r="S784" s="21">
        <f t="shared" si="539"/>
        <v>0</v>
      </c>
      <c r="T784" s="21">
        <f t="shared" si="539"/>
        <v>0</v>
      </c>
      <c r="U784" s="21">
        <f t="shared" si="539"/>
        <v>0</v>
      </c>
      <c r="V784" s="21">
        <f t="shared" si="539"/>
        <v>5686726.7000000002</v>
      </c>
      <c r="W784" s="21">
        <f t="shared" si="539"/>
        <v>0</v>
      </c>
      <c r="X784" s="16"/>
    </row>
    <row r="785" spans="1:24" ht="24" customHeight="1" x14ac:dyDescent="0.2">
      <c r="A785" s="22" t="s">
        <v>148</v>
      </c>
      <c r="B785" s="19" t="s">
        <v>131</v>
      </c>
      <c r="C785" s="19" t="s">
        <v>21</v>
      </c>
      <c r="D785" s="19" t="s">
        <v>668</v>
      </c>
      <c r="E785" s="20">
        <v>600</v>
      </c>
      <c r="F785" s="21">
        <f>'[1]4.ведомства'!G469</f>
        <v>6224400</v>
      </c>
      <c r="G785" s="21">
        <f>'[1]4.ведомства'!H469</f>
        <v>0</v>
      </c>
      <c r="H785" s="21">
        <f>'[1]4.ведомства'!I469</f>
        <v>0</v>
      </c>
      <c r="I785" s="21">
        <f>'[1]4.ведомства'!J469</f>
        <v>0</v>
      </c>
      <c r="J785" s="21">
        <f>'[1]4.ведомства'!K469</f>
        <v>6224400</v>
      </c>
      <c r="K785" s="21">
        <f>'[1]4.ведомства'!L469</f>
        <v>0</v>
      </c>
      <c r="L785" s="21">
        <f>'[1]4.ведомства'!M469</f>
        <v>5834927.5</v>
      </c>
      <c r="M785" s="21">
        <f>'[1]4.ведомства'!N469</f>
        <v>0</v>
      </c>
      <c r="N785" s="21">
        <f>'[1]4.ведомства'!O469</f>
        <v>0</v>
      </c>
      <c r="O785" s="21">
        <f>'[1]4.ведомства'!P469</f>
        <v>0</v>
      </c>
      <c r="P785" s="21">
        <f>'[1]4.ведомства'!Q469</f>
        <v>5834927.5</v>
      </c>
      <c r="Q785" s="21">
        <f>'[1]4.ведомства'!R469</f>
        <v>0</v>
      </c>
      <c r="R785" s="21">
        <f>'[1]4.ведомства'!S469</f>
        <v>5686726.7000000002</v>
      </c>
      <c r="S785" s="21">
        <f>'[1]4.ведомства'!T469</f>
        <v>0</v>
      </c>
      <c r="T785" s="21">
        <f>'[1]4.ведомства'!U469</f>
        <v>0</v>
      </c>
      <c r="U785" s="21">
        <f>'[1]4.ведомства'!V469</f>
        <v>0</v>
      </c>
      <c r="V785" s="21">
        <f>'[1]4.ведомства'!W469</f>
        <v>5686726.7000000002</v>
      </c>
      <c r="W785" s="21">
        <f>'[1]4.ведомства'!X469</f>
        <v>0</v>
      </c>
      <c r="X785" s="16"/>
    </row>
    <row r="786" spans="1:24" ht="48" customHeight="1" x14ac:dyDescent="0.2">
      <c r="A786" s="22" t="s">
        <v>669</v>
      </c>
      <c r="B786" s="19" t="s">
        <v>131</v>
      </c>
      <c r="C786" s="19" t="s">
        <v>21</v>
      </c>
      <c r="D786" s="43" t="s">
        <v>670</v>
      </c>
      <c r="E786" s="43"/>
      <c r="F786" s="21">
        <f t="shared" ref="F786:W786" si="540">F787</f>
        <v>330800</v>
      </c>
      <c r="G786" s="21">
        <f t="shared" si="540"/>
        <v>0</v>
      </c>
      <c r="H786" s="21">
        <f t="shared" si="540"/>
        <v>0</v>
      </c>
      <c r="I786" s="21">
        <f t="shared" si="540"/>
        <v>0</v>
      </c>
      <c r="J786" s="21">
        <f t="shared" si="540"/>
        <v>330800</v>
      </c>
      <c r="K786" s="21">
        <f t="shared" si="540"/>
        <v>0</v>
      </c>
      <c r="L786" s="21">
        <f t="shared" si="540"/>
        <v>330800</v>
      </c>
      <c r="M786" s="21">
        <f t="shared" si="540"/>
        <v>0</v>
      </c>
      <c r="N786" s="21">
        <f t="shared" si="540"/>
        <v>0</v>
      </c>
      <c r="O786" s="21">
        <f t="shared" si="540"/>
        <v>0</v>
      </c>
      <c r="P786" s="21">
        <f t="shared" si="540"/>
        <v>330800</v>
      </c>
      <c r="Q786" s="21">
        <f t="shared" si="540"/>
        <v>0</v>
      </c>
      <c r="R786" s="21">
        <f t="shared" si="540"/>
        <v>330800</v>
      </c>
      <c r="S786" s="21">
        <f t="shared" si="540"/>
        <v>0</v>
      </c>
      <c r="T786" s="21">
        <f t="shared" si="540"/>
        <v>0</v>
      </c>
      <c r="U786" s="21">
        <f t="shared" si="540"/>
        <v>0</v>
      </c>
      <c r="V786" s="21">
        <f t="shared" si="540"/>
        <v>330800</v>
      </c>
      <c r="W786" s="21">
        <f t="shared" si="540"/>
        <v>0</v>
      </c>
      <c r="X786" s="16"/>
    </row>
    <row r="787" spans="1:24" ht="24" customHeight="1" x14ac:dyDescent="0.2">
      <c r="A787" s="42" t="s">
        <v>148</v>
      </c>
      <c r="B787" s="19" t="s">
        <v>131</v>
      </c>
      <c r="C787" s="19" t="s">
        <v>21</v>
      </c>
      <c r="D787" s="43" t="s">
        <v>670</v>
      </c>
      <c r="E787" s="43" t="s">
        <v>403</v>
      </c>
      <c r="F787" s="21">
        <f>'[1]4.ведомства'!G471</f>
        <v>330800</v>
      </c>
      <c r="G787" s="21">
        <f>'[1]4.ведомства'!H471</f>
        <v>0</v>
      </c>
      <c r="H787" s="21">
        <f>'[1]4.ведомства'!I471</f>
        <v>0</v>
      </c>
      <c r="I787" s="21">
        <f>'[1]4.ведомства'!J471</f>
        <v>0</v>
      </c>
      <c r="J787" s="21">
        <f>'[1]4.ведомства'!K471</f>
        <v>330800</v>
      </c>
      <c r="K787" s="21">
        <f>'[1]4.ведомства'!L471</f>
        <v>0</v>
      </c>
      <c r="L787" s="21">
        <f>'[1]4.ведомства'!M471</f>
        <v>330800</v>
      </c>
      <c r="M787" s="21">
        <f>'[1]4.ведомства'!N471</f>
        <v>0</v>
      </c>
      <c r="N787" s="21">
        <f>'[1]4.ведомства'!O471</f>
        <v>0</v>
      </c>
      <c r="O787" s="21">
        <f>'[1]4.ведомства'!P471</f>
        <v>0</v>
      </c>
      <c r="P787" s="21">
        <f>'[1]4.ведомства'!Q471</f>
        <v>330800</v>
      </c>
      <c r="Q787" s="21">
        <f>'[1]4.ведомства'!R471</f>
        <v>0</v>
      </c>
      <c r="R787" s="21">
        <f>'[1]4.ведомства'!S471</f>
        <v>330800</v>
      </c>
      <c r="S787" s="21">
        <f>'[1]4.ведомства'!T471</f>
        <v>0</v>
      </c>
      <c r="T787" s="21">
        <f>'[1]4.ведомства'!U471</f>
        <v>0</v>
      </c>
      <c r="U787" s="21">
        <f>'[1]4.ведомства'!V471</f>
        <v>0</v>
      </c>
      <c r="V787" s="21">
        <f>'[1]4.ведомства'!W471</f>
        <v>330800</v>
      </c>
      <c r="W787" s="21">
        <f>'[1]4.ведомства'!X471</f>
        <v>0</v>
      </c>
      <c r="X787" s="16"/>
    </row>
    <row r="788" spans="1:24" ht="51.75" customHeight="1" x14ac:dyDescent="0.2">
      <c r="A788" s="42" t="s">
        <v>671</v>
      </c>
      <c r="B788" s="19" t="s">
        <v>131</v>
      </c>
      <c r="C788" s="19" t="s">
        <v>21</v>
      </c>
      <c r="D788" s="43" t="s">
        <v>672</v>
      </c>
      <c r="E788" s="43"/>
      <c r="F788" s="21">
        <f>F789</f>
        <v>137400</v>
      </c>
      <c r="G788" s="21">
        <f t="shared" ref="G788:W788" si="541">G789</f>
        <v>0</v>
      </c>
      <c r="H788" s="21">
        <f t="shared" si="541"/>
        <v>0</v>
      </c>
      <c r="I788" s="21">
        <f t="shared" si="541"/>
        <v>0</v>
      </c>
      <c r="J788" s="21">
        <f t="shared" si="541"/>
        <v>137400</v>
      </c>
      <c r="K788" s="21">
        <f t="shared" si="541"/>
        <v>0</v>
      </c>
      <c r="L788" s="21">
        <f t="shared" si="541"/>
        <v>94900</v>
      </c>
      <c r="M788" s="21">
        <f t="shared" si="541"/>
        <v>0</v>
      </c>
      <c r="N788" s="21">
        <f t="shared" si="541"/>
        <v>0</v>
      </c>
      <c r="O788" s="21">
        <f t="shared" si="541"/>
        <v>0</v>
      </c>
      <c r="P788" s="21">
        <f t="shared" si="541"/>
        <v>94900</v>
      </c>
      <c r="Q788" s="21">
        <f t="shared" si="541"/>
        <v>0</v>
      </c>
      <c r="R788" s="21">
        <f t="shared" si="541"/>
        <v>50800</v>
      </c>
      <c r="S788" s="21">
        <f t="shared" si="541"/>
        <v>0</v>
      </c>
      <c r="T788" s="21">
        <f t="shared" si="541"/>
        <v>0</v>
      </c>
      <c r="U788" s="21">
        <f t="shared" si="541"/>
        <v>0</v>
      </c>
      <c r="V788" s="21">
        <f t="shared" si="541"/>
        <v>50800</v>
      </c>
      <c r="W788" s="21">
        <f t="shared" si="541"/>
        <v>0</v>
      </c>
      <c r="X788" s="16"/>
    </row>
    <row r="789" spans="1:24" ht="24" customHeight="1" x14ac:dyDescent="0.2">
      <c r="A789" s="42" t="s">
        <v>148</v>
      </c>
      <c r="B789" s="19" t="s">
        <v>131</v>
      </c>
      <c r="C789" s="19" t="s">
        <v>21</v>
      </c>
      <c r="D789" s="43" t="s">
        <v>672</v>
      </c>
      <c r="E789" s="43">
        <v>600</v>
      </c>
      <c r="F789" s="21">
        <f>'[1]4.ведомства'!G473</f>
        <v>137400</v>
      </c>
      <c r="G789" s="21">
        <f>'[1]4.ведомства'!H473</f>
        <v>0</v>
      </c>
      <c r="H789" s="21">
        <f>'[1]4.ведомства'!I473</f>
        <v>0</v>
      </c>
      <c r="I789" s="21">
        <f>'[1]4.ведомства'!J473</f>
        <v>0</v>
      </c>
      <c r="J789" s="21">
        <f>'[1]4.ведомства'!K473</f>
        <v>137400</v>
      </c>
      <c r="K789" s="21">
        <f>'[1]4.ведомства'!L473</f>
        <v>0</v>
      </c>
      <c r="L789" s="21">
        <f>'[1]4.ведомства'!M473</f>
        <v>94900</v>
      </c>
      <c r="M789" s="21">
        <f>'[1]4.ведомства'!N473</f>
        <v>0</v>
      </c>
      <c r="N789" s="21">
        <f>'[1]4.ведомства'!O473</f>
        <v>0</v>
      </c>
      <c r="O789" s="21">
        <f>'[1]4.ведомства'!P473</f>
        <v>0</v>
      </c>
      <c r="P789" s="21">
        <f>'[1]4.ведомства'!Q473</f>
        <v>94900</v>
      </c>
      <c r="Q789" s="21">
        <f>'[1]4.ведомства'!R473</f>
        <v>0</v>
      </c>
      <c r="R789" s="21">
        <f>'[1]4.ведомства'!S473</f>
        <v>50800</v>
      </c>
      <c r="S789" s="21">
        <f>'[1]4.ведомства'!T473</f>
        <v>0</v>
      </c>
      <c r="T789" s="21">
        <f>'[1]4.ведомства'!U473</f>
        <v>0</v>
      </c>
      <c r="U789" s="21">
        <f>'[1]4.ведомства'!V473</f>
        <v>0</v>
      </c>
      <c r="V789" s="21">
        <f>'[1]4.ведомства'!W473</f>
        <v>50800</v>
      </c>
      <c r="W789" s="21">
        <f>'[1]4.ведомства'!X473</f>
        <v>0</v>
      </c>
      <c r="X789" s="16"/>
    </row>
    <row r="790" spans="1:24" ht="48" customHeight="1" x14ac:dyDescent="0.2">
      <c r="A790" s="42" t="s">
        <v>665</v>
      </c>
      <c r="B790" s="19" t="s">
        <v>131</v>
      </c>
      <c r="C790" s="19" t="s">
        <v>21</v>
      </c>
      <c r="D790" s="43" t="s">
        <v>673</v>
      </c>
      <c r="E790" s="43"/>
      <c r="F790" s="21">
        <f>F791</f>
        <v>6728300</v>
      </c>
      <c r="G790" s="21">
        <f t="shared" ref="G790:W790" si="542">G791</f>
        <v>6728300</v>
      </c>
      <c r="H790" s="21">
        <f t="shared" si="542"/>
        <v>0</v>
      </c>
      <c r="I790" s="21">
        <f t="shared" si="542"/>
        <v>0</v>
      </c>
      <c r="J790" s="21">
        <f t="shared" si="542"/>
        <v>6728300</v>
      </c>
      <c r="K790" s="21">
        <f t="shared" si="542"/>
        <v>6728300</v>
      </c>
      <c r="L790" s="21">
        <f t="shared" si="542"/>
        <v>4648900</v>
      </c>
      <c r="M790" s="21">
        <f t="shared" si="542"/>
        <v>4648900</v>
      </c>
      <c r="N790" s="21">
        <f t="shared" si="542"/>
        <v>0</v>
      </c>
      <c r="O790" s="21">
        <f t="shared" si="542"/>
        <v>0</v>
      </c>
      <c r="P790" s="21">
        <f t="shared" si="542"/>
        <v>4648900</v>
      </c>
      <c r="Q790" s="21">
        <f t="shared" si="542"/>
        <v>4648900</v>
      </c>
      <c r="R790" s="21">
        <f t="shared" si="542"/>
        <v>2487800</v>
      </c>
      <c r="S790" s="21">
        <f t="shared" si="542"/>
        <v>2487800</v>
      </c>
      <c r="T790" s="21">
        <f t="shared" si="542"/>
        <v>0</v>
      </c>
      <c r="U790" s="21">
        <f t="shared" si="542"/>
        <v>0</v>
      </c>
      <c r="V790" s="21">
        <f t="shared" si="542"/>
        <v>2487800</v>
      </c>
      <c r="W790" s="21">
        <f t="shared" si="542"/>
        <v>2487800</v>
      </c>
      <c r="X790" s="16"/>
    </row>
    <row r="791" spans="1:24" ht="24" customHeight="1" x14ac:dyDescent="0.2">
      <c r="A791" s="42" t="s">
        <v>148</v>
      </c>
      <c r="B791" s="19" t="s">
        <v>131</v>
      </c>
      <c r="C791" s="19" t="s">
        <v>21</v>
      </c>
      <c r="D791" s="43" t="s">
        <v>673</v>
      </c>
      <c r="E791" s="43">
        <v>600</v>
      </c>
      <c r="F791" s="21">
        <f>'[1]4.ведомства'!G475</f>
        <v>6728300</v>
      </c>
      <c r="G791" s="21">
        <f>'[1]4.ведомства'!H475</f>
        <v>6728300</v>
      </c>
      <c r="H791" s="21">
        <f>'[1]4.ведомства'!I475</f>
        <v>0</v>
      </c>
      <c r="I791" s="21">
        <f>'[1]4.ведомства'!J475</f>
        <v>0</v>
      </c>
      <c r="J791" s="21">
        <f>'[1]4.ведомства'!K475</f>
        <v>6728300</v>
      </c>
      <c r="K791" s="21">
        <f>'[1]4.ведомства'!L475</f>
        <v>6728300</v>
      </c>
      <c r="L791" s="21">
        <f>'[1]4.ведомства'!M475</f>
        <v>4648900</v>
      </c>
      <c r="M791" s="21">
        <f>'[1]4.ведомства'!N475</f>
        <v>4648900</v>
      </c>
      <c r="N791" s="21">
        <f>'[1]4.ведомства'!O475</f>
        <v>0</v>
      </c>
      <c r="O791" s="21">
        <f>'[1]4.ведомства'!P475</f>
        <v>0</v>
      </c>
      <c r="P791" s="21">
        <f>'[1]4.ведомства'!Q475</f>
        <v>4648900</v>
      </c>
      <c r="Q791" s="21">
        <f>'[1]4.ведомства'!R475</f>
        <v>4648900</v>
      </c>
      <c r="R791" s="21">
        <f>'[1]4.ведомства'!S475</f>
        <v>2487800</v>
      </c>
      <c r="S791" s="21">
        <f>'[1]4.ведомства'!T475</f>
        <v>2487800</v>
      </c>
      <c r="T791" s="21">
        <f>'[1]4.ведомства'!U475</f>
        <v>0</v>
      </c>
      <c r="U791" s="21">
        <f>'[1]4.ведомства'!V475</f>
        <v>0</v>
      </c>
      <c r="V791" s="21">
        <f>'[1]4.ведомства'!W475</f>
        <v>2487800</v>
      </c>
      <c r="W791" s="21">
        <f>'[1]4.ведомства'!X475</f>
        <v>2487800</v>
      </c>
      <c r="X791" s="16"/>
    </row>
    <row r="792" spans="1:24" ht="36" customHeight="1" x14ac:dyDescent="0.2">
      <c r="A792" s="22" t="s">
        <v>326</v>
      </c>
      <c r="B792" s="19" t="s">
        <v>131</v>
      </c>
      <c r="C792" s="19" t="s">
        <v>21</v>
      </c>
      <c r="D792" s="19" t="s">
        <v>327</v>
      </c>
      <c r="E792" s="43"/>
      <c r="F792" s="21">
        <f>F793</f>
        <v>0</v>
      </c>
      <c r="G792" s="21">
        <f t="shared" ref="G792:W794" si="543">G793</f>
        <v>0</v>
      </c>
      <c r="H792" s="21">
        <f t="shared" si="543"/>
        <v>0</v>
      </c>
      <c r="I792" s="21">
        <f t="shared" si="543"/>
        <v>0</v>
      </c>
      <c r="J792" s="21">
        <f t="shared" si="543"/>
        <v>0</v>
      </c>
      <c r="K792" s="21">
        <f t="shared" si="543"/>
        <v>0</v>
      </c>
      <c r="L792" s="21">
        <f t="shared" si="543"/>
        <v>0</v>
      </c>
      <c r="M792" s="21">
        <f t="shared" si="543"/>
        <v>0</v>
      </c>
      <c r="N792" s="21">
        <f t="shared" si="543"/>
        <v>0</v>
      </c>
      <c r="O792" s="21">
        <f t="shared" si="543"/>
        <v>0</v>
      </c>
      <c r="P792" s="21">
        <f t="shared" si="543"/>
        <v>0</v>
      </c>
      <c r="Q792" s="21">
        <f t="shared" si="543"/>
        <v>0</v>
      </c>
      <c r="R792" s="21">
        <f t="shared" si="543"/>
        <v>0</v>
      </c>
      <c r="S792" s="21">
        <f t="shared" si="543"/>
        <v>0</v>
      </c>
      <c r="T792" s="21">
        <f t="shared" si="543"/>
        <v>0</v>
      </c>
      <c r="U792" s="21">
        <f t="shared" si="543"/>
        <v>0</v>
      </c>
      <c r="V792" s="21">
        <f t="shared" si="543"/>
        <v>0</v>
      </c>
      <c r="W792" s="21">
        <f t="shared" si="543"/>
        <v>0</v>
      </c>
      <c r="X792" s="16"/>
    </row>
    <row r="793" spans="1:24" ht="24" customHeight="1" x14ac:dyDescent="0.2">
      <c r="A793" s="42" t="s">
        <v>674</v>
      </c>
      <c r="B793" s="19" t="s">
        <v>131</v>
      </c>
      <c r="C793" s="19" t="s">
        <v>21</v>
      </c>
      <c r="D793" s="47" t="s">
        <v>675</v>
      </c>
      <c r="E793" s="43"/>
      <c r="F793" s="21">
        <f>F794</f>
        <v>0</v>
      </c>
      <c r="G793" s="21">
        <f t="shared" si="543"/>
        <v>0</v>
      </c>
      <c r="H793" s="21">
        <f t="shared" si="543"/>
        <v>0</v>
      </c>
      <c r="I793" s="21">
        <f t="shared" si="543"/>
        <v>0</v>
      </c>
      <c r="J793" s="21">
        <f t="shared" si="543"/>
        <v>0</v>
      </c>
      <c r="K793" s="21">
        <f t="shared" si="543"/>
        <v>0</v>
      </c>
      <c r="L793" s="21">
        <f t="shared" si="543"/>
        <v>0</v>
      </c>
      <c r="M793" s="21">
        <f t="shared" si="543"/>
        <v>0</v>
      </c>
      <c r="N793" s="21">
        <f t="shared" si="543"/>
        <v>0</v>
      </c>
      <c r="O793" s="21">
        <f t="shared" si="543"/>
        <v>0</v>
      </c>
      <c r="P793" s="21">
        <f t="shared" si="543"/>
        <v>0</v>
      </c>
      <c r="Q793" s="21">
        <f t="shared" si="543"/>
        <v>0</v>
      </c>
      <c r="R793" s="21">
        <f t="shared" si="543"/>
        <v>0</v>
      </c>
      <c r="S793" s="21">
        <f t="shared" si="543"/>
        <v>0</v>
      </c>
      <c r="T793" s="21">
        <f t="shared" si="543"/>
        <v>0</v>
      </c>
      <c r="U793" s="21">
        <f t="shared" si="543"/>
        <v>0</v>
      </c>
      <c r="V793" s="21">
        <f t="shared" si="543"/>
        <v>0</v>
      </c>
      <c r="W793" s="21">
        <f t="shared" si="543"/>
        <v>0</v>
      </c>
      <c r="X793" s="16"/>
    </row>
    <row r="794" spans="1:24" ht="24" customHeight="1" x14ac:dyDescent="0.2">
      <c r="A794" s="22" t="s">
        <v>170</v>
      </c>
      <c r="B794" s="19" t="s">
        <v>131</v>
      </c>
      <c r="C794" s="19" t="s">
        <v>21</v>
      </c>
      <c r="D794" s="43" t="s">
        <v>676</v>
      </c>
      <c r="E794" s="43"/>
      <c r="F794" s="21">
        <f>F795</f>
        <v>0</v>
      </c>
      <c r="G794" s="21">
        <f t="shared" si="543"/>
        <v>0</v>
      </c>
      <c r="H794" s="21">
        <f t="shared" si="543"/>
        <v>0</v>
      </c>
      <c r="I794" s="21">
        <f t="shared" si="543"/>
        <v>0</v>
      </c>
      <c r="J794" s="21">
        <f t="shared" si="543"/>
        <v>0</v>
      </c>
      <c r="K794" s="21">
        <f t="shared" si="543"/>
        <v>0</v>
      </c>
      <c r="L794" s="21">
        <f t="shared" si="543"/>
        <v>0</v>
      </c>
      <c r="M794" s="21">
        <f t="shared" si="543"/>
        <v>0</v>
      </c>
      <c r="N794" s="21">
        <f t="shared" si="543"/>
        <v>0</v>
      </c>
      <c r="O794" s="21">
        <f t="shared" si="543"/>
        <v>0</v>
      </c>
      <c r="P794" s="21">
        <f t="shared" si="543"/>
        <v>0</v>
      </c>
      <c r="Q794" s="21">
        <f t="shared" si="543"/>
        <v>0</v>
      </c>
      <c r="R794" s="21">
        <f t="shared" si="543"/>
        <v>0</v>
      </c>
      <c r="S794" s="21">
        <f t="shared" si="543"/>
        <v>0</v>
      </c>
      <c r="T794" s="21">
        <f t="shared" si="543"/>
        <v>0</v>
      </c>
      <c r="U794" s="21">
        <f t="shared" si="543"/>
        <v>0</v>
      </c>
      <c r="V794" s="21">
        <f t="shared" si="543"/>
        <v>0</v>
      </c>
      <c r="W794" s="21">
        <f t="shared" si="543"/>
        <v>0</v>
      </c>
      <c r="X794" s="16"/>
    </row>
    <row r="795" spans="1:24" ht="24" customHeight="1" x14ac:dyDescent="0.2">
      <c r="A795" s="42" t="s">
        <v>148</v>
      </c>
      <c r="B795" s="19" t="s">
        <v>131</v>
      </c>
      <c r="C795" s="19" t="s">
        <v>21</v>
      </c>
      <c r="D795" s="43" t="s">
        <v>676</v>
      </c>
      <c r="E795" s="43">
        <v>600</v>
      </c>
      <c r="F795" s="21">
        <f>'[1]4.ведомства'!G479</f>
        <v>0</v>
      </c>
      <c r="G795" s="21">
        <f>'[1]4.ведомства'!H479</f>
        <v>0</v>
      </c>
      <c r="H795" s="21">
        <f>'[1]4.ведомства'!I479</f>
        <v>0</v>
      </c>
      <c r="I795" s="21">
        <f>'[1]4.ведомства'!J479</f>
        <v>0</v>
      </c>
      <c r="J795" s="21">
        <f>'[1]4.ведомства'!K479</f>
        <v>0</v>
      </c>
      <c r="K795" s="21">
        <f>'[1]4.ведомства'!L479</f>
        <v>0</v>
      </c>
      <c r="L795" s="21">
        <f>'[1]4.ведомства'!M479</f>
        <v>0</v>
      </c>
      <c r="M795" s="21">
        <f>'[1]4.ведомства'!N479</f>
        <v>0</v>
      </c>
      <c r="N795" s="21">
        <f>'[1]4.ведомства'!O479</f>
        <v>0</v>
      </c>
      <c r="O795" s="21">
        <f>'[1]4.ведомства'!P479</f>
        <v>0</v>
      </c>
      <c r="P795" s="21">
        <f>'[1]4.ведомства'!Q479</f>
        <v>0</v>
      </c>
      <c r="Q795" s="21">
        <f>'[1]4.ведомства'!R479</f>
        <v>0</v>
      </c>
      <c r="R795" s="21">
        <f>'[1]4.ведомства'!S479</f>
        <v>0</v>
      </c>
      <c r="S795" s="21">
        <f>'[1]4.ведомства'!T479</f>
        <v>0</v>
      </c>
      <c r="T795" s="21">
        <f>'[1]4.ведомства'!U479</f>
        <v>0</v>
      </c>
      <c r="U795" s="21">
        <f>'[1]4.ведомства'!V479</f>
        <v>0</v>
      </c>
      <c r="V795" s="21">
        <f>'[1]4.ведомства'!W479</f>
        <v>0</v>
      </c>
      <c r="W795" s="21">
        <f>'[1]4.ведомства'!X479</f>
        <v>0</v>
      </c>
      <c r="X795" s="16"/>
    </row>
    <row r="796" spans="1:24" ht="12" customHeight="1" x14ac:dyDescent="0.2">
      <c r="A796" s="24" t="s">
        <v>36</v>
      </c>
      <c r="B796" s="19" t="s">
        <v>131</v>
      </c>
      <c r="C796" s="19" t="s">
        <v>21</v>
      </c>
      <c r="D796" s="19" t="s">
        <v>37</v>
      </c>
      <c r="E796" s="43"/>
      <c r="F796" s="21">
        <f>F797</f>
        <v>0</v>
      </c>
      <c r="G796" s="21">
        <f t="shared" ref="G796:W798" si="544">G797</f>
        <v>0</v>
      </c>
      <c r="H796" s="21">
        <f t="shared" si="544"/>
        <v>0</v>
      </c>
      <c r="I796" s="21">
        <f t="shared" si="544"/>
        <v>0</v>
      </c>
      <c r="J796" s="21">
        <f t="shared" si="544"/>
        <v>0</v>
      </c>
      <c r="K796" s="21">
        <f t="shared" si="544"/>
        <v>0</v>
      </c>
      <c r="L796" s="21">
        <f t="shared" si="544"/>
        <v>0</v>
      </c>
      <c r="M796" s="21">
        <f t="shared" si="544"/>
        <v>0</v>
      </c>
      <c r="N796" s="21">
        <f t="shared" si="544"/>
        <v>0</v>
      </c>
      <c r="O796" s="21">
        <f t="shared" si="544"/>
        <v>0</v>
      </c>
      <c r="P796" s="21">
        <f t="shared" si="544"/>
        <v>0</v>
      </c>
      <c r="Q796" s="21">
        <f t="shared" si="544"/>
        <v>0</v>
      </c>
      <c r="R796" s="21">
        <f t="shared" si="544"/>
        <v>0</v>
      </c>
      <c r="S796" s="21">
        <f t="shared" si="544"/>
        <v>0</v>
      </c>
      <c r="T796" s="21">
        <f t="shared" si="544"/>
        <v>0</v>
      </c>
      <c r="U796" s="21">
        <f t="shared" si="544"/>
        <v>0</v>
      </c>
      <c r="V796" s="21">
        <f t="shared" si="544"/>
        <v>0</v>
      </c>
      <c r="W796" s="21">
        <f t="shared" si="544"/>
        <v>0</v>
      </c>
      <c r="X796" s="16"/>
    </row>
    <row r="797" spans="1:24" ht="24" customHeight="1" x14ac:dyDescent="0.2">
      <c r="A797" s="24" t="s">
        <v>210</v>
      </c>
      <c r="B797" s="19" t="s">
        <v>131</v>
      </c>
      <c r="C797" s="19" t="s">
        <v>21</v>
      </c>
      <c r="D797" s="19" t="s">
        <v>211</v>
      </c>
      <c r="E797" s="19"/>
      <c r="F797" s="21">
        <f>F798</f>
        <v>0</v>
      </c>
      <c r="G797" s="21">
        <f t="shared" si="544"/>
        <v>0</v>
      </c>
      <c r="H797" s="21">
        <f t="shared" si="544"/>
        <v>0</v>
      </c>
      <c r="I797" s="21">
        <f t="shared" si="544"/>
        <v>0</v>
      </c>
      <c r="J797" s="21">
        <f t="shared" si="544"/>
        <v>0</v>
      </c>
      <c r="K797" s="21">
        <f t="shared" si="544"/>
        <v>0</v>
      </c>
      <c r="L797" s="21">
        <f t="shared" si="544"/>
        <v>0</v>
      </c>
      <c r="M797" s="21">
        <f t="shared" si="544"/>
        <v>0</v>
      </c>
      <c r="N797" s="21">
        <f t="shared" si="544"/>
        <v>0</v>
      </c>
      <c r="O797" s="21">
        <f t="shared" si="544"/>
        <v>0</v>
      </c>
      <c r="P797" s="21">
        <f t="shared" si="544"/>
        <v>0</v>
      </c>
      <c r="Q797" s="21">
        <f t="shared" si="544"/>
        <v>0</v>
      </c>
      <c r="R797" s="21">
        <f t="shared" si="544"/>
        <v>0</v>
      </c>
      <c r="S797" s="21">
        <f t="shared" si="544"/>
        <v>0</v>
      </c>
      <c r="T797" s="21">
        <f t="shared" si="544"/>
        <v>0</v>
      </c>
      <c r="U797" s="21">
        <f t="shared" si="544"/>
        <v>0</v>
      </c>
      <c r="V797" s="21">
        <f t="shared" si="544"/>
        <v>0</v>
      </c>
      <c r="W797" s="21">
        <f t="shared" si="544"/>
        <v>0</v>
      </c>
      <c r="X797" s="16"/>
    </row>
    <row r="798" spans="1:24" ht="72" customHeight="1" x14ac:dyDescent="0.2">
      <c r="A798" s="22" t="s">
        <v>46</v>
      </c>
      <c r="B798" s="19" t="s">
        <v>131</v>
      </c>
      <c r="C798" s="19" t="s">
        <v>21</v>
      </c>
      <c r="D798" s="19" t="s">
        <v>213</v>
      </c>
      <c r="E798" s="20"/>
      <c r="F798" s="21">
        <f>F799</f>
        <v>0</v>
      </c>
      <c r="G798" s="21">
        <f t="shared" si="544"/>
        <v>0</v>
      </c>
      <c r="H798" s="21">
        <f t="shared" si="544"/>
        <v>0</v>
      </c>
      <c r="I798" s="21">
        <f t="shared" si="544"/>
        <v>0</v>
      </c>
      <c r="J798" s="21">
        <f t="shared" si="544"/>
        <v>0</v>
      </c>
      <c r="K798" s="21">
        <f t="shared" si="544"/>
        <v>0</v>
      </c>
      <c r="L798" s="21">
        <f t="shared" si="544"/>
        <v>0</v>
      </c>
      <c r="M798" s="21">
        <f t="shared" si="544"/>
        <v>0</v>
      </c>
      <c r="N798" s="21">
        <f t="shared" si="544"/>
        <v>0</v>
      </c>
      <c r="O798" s="21">
        <f t="shared" si="544"/>
        <v>0</v>
      </c>
      <c r="P798" s="21">
        <f t="shared" si="544"/>
        <v>0</v>
      </c>
      <c r="Q798" s="21">
        <f t="shared" si="544"/>
        <v>0</v>
      </c>
      <c r="R798" s="21">
        <f t="shared" si="544"/>
        <v>0</v>
      </c>
      <c r="S798" s="21">
        <f t="shared" si="544"/>
        <v>0</v>
      </c>
      <c r="T798" s="21">
        <f t="shared" si="544"/>
        <v>0</v>
      </c>
      <c r="U798" s="21">
        <f t="shared" si="544"/>
        <v>0</v>
      </c>
      <c r="V798" s="21">
        <f t="shared" si="544"/>
        <v>0</v>
      </c>
      <c r="W798" s="21">
        <f t="shared" si="544"/>
        <v>0</v>
      </c>
      <c r="X798" s="16"/>
    </row>
    <row r="799" spans="1:24" ht="24" customHeight="1" x14ac:dyDescent="0.2">
      <c r="A799" s="34" t="s">
        <v>148</v>
      </c>
      <c r="B799" s="19" t="s">
        <v>131</v>
      </c>
      <c r="C799" s="19" t="s">
        <v>21</v>
      </c>
      <c r="D799" s="19" t="s">
        <v>213</v>
      </c>
      <c r="E799" s="20">
        <v>600</v>
      </c>
      <c r="F799" s="21">
        <f>'[1]4.ведомства'!G483</f>
        <v>0</v>
      </c>
      <c r="G799" s="21">
        <f>'[1]4.ведомства'!H483</f>
        <v>0</v>
      </c>
      <c r="H799" s="21">
        <f>'[1]4.ведомства'!I483</f>
        <v>0</v>
      </c>
      <c r="I799" s="21">
        <f>'[1]4.ведомства'!J483</f>
        <v>0</v>
      </c>
      <c r="J799" s="21">
        <f>'[1]4.ведомства'!K483</f>
        <v>0</v>
      </c>
      <c r="K799" s="21">
        <f>'[1]4.ведомства'!L483</f>
        <v>0</v>
      </c>
      <c r="L799" s="21">
        <f>'[1]4.ведомства'!M483</f>
        <v>0</v>
      </c>
      <c r="M799" s="21">
        <f>'[1]4.ведомства'!N483</f>
        <v>0</v>
      </c>
      <c r="N799" s="21">
        <f>'[1]4.ведомства'!O483</f>
        <v>0</v>
      </c>
      <c r="O799" s="21">
        <f>'[1]4.ведомства'!P483</f>
        <v>0</v>
      </c>
      <c r="P799" s="21">
        <f>'[1]4.ведомства'!Q483</f>
        <v>0</v>
      </c>
      <c r="Q799" s="21">
        <f>'[1]4.ведомства'!R483</f>
        <v>0</v>
      </c>
      <c r="R799" s="21">
        <f>'[1]4.ведомства'!S483</f>
        <v>0</v>
      </c>
      <c r="S799" s="21">
        <f>'[1]4.ведомства'!T483</f>
        <v>0</v>
      </c>
      <c r="T799" s="21">
        <f>'[1]4.ведомства'!U483</f>
        <v>0</v>
      </c>
      <c r="U799" s="21">
        <f>'[1]4.ведомства'!V483</f>
        <v>0</v>
      </c>
      <c r="V799" s="21">
        <f>'[1]4.ведомства'!W483</f>
        <v>0</v>
      </c>
      <c r="W799" s="21">
        <f>'[1]4.ведомства'!X483</f>
        <v>0</v>
      </c>
      <c r="X799" s="16"/>
    </row>
    <row r="800" spans="1:24" ht="12" customHeight="1" x14ac:dyDescent="0.2">
      <c r="A800" s="22" t="s">
        <v>677</v>
      </c>
      <c r="B800" s="19" t="s">
        <v>131</v>
      </c>
      <c r="C800" s="19" t="s">
        <v>49</v>
      </c>
      <c r="D800" s="19"/>
      <c r="E800" s="20"/>
      <c r="F800" s="21">
        <f t="shared" ref="F800:W800" si="545">F806+F842+F801+F865</f>
        <v>622967644.81999993</v>
      </c>
      <c r="G800" s="21">
        <f t="shared" si="545"/>
        <v>231686518.41999999</v>
      </c>
      <c r="H800" s="21">
        <f t="shared" si="545"/>
        <v>-1914059.2</v>
      </c>
      <c r="I800" s="21">
        <f t="shared" si="545"/>
        <v>179676</v>
      </c>
      <c r="J800" s="21">
        <f t="shared" si="545"/>
        <v>621053585.61999989</v>
      </c>
      <c r="K800" s="21">
        <f t="shared" si="545"/>
        <v>231866194.41999999</v>
      </c>
      <c r="L800" s="21">
        <f t="shared" si="545"/>
        <v>629367591.69000006</v>
      </c>
      <c r="M800" s="21">
        <f t="shared" si="545"/>
        <v>241210542.56999999</v>
      </c>
      <c r="N800" s="21">
        <f t="shared" si="545"/>
        <v>0</v>
      </c>
      <c r="O800" s="21">
        <f t="shared" si="545"/>
        <v>0</v>
      </c>
      <c r="P800" s="21">
        <f t="shared" si="545"/>
        <v>629367591.69000006</v>
      </c>
      <c r="Q800" s="21">
        <f t="shared" si="545"/>
        <v>241210542.56999999</v>
      </c>
      <c r="R800" s="21">
        <f t="shared" si="545"/>
        <v>401614524.56999999</v>
      </c>
      <c r="S800" s="21">
        <f t="shared" si="545"/>
        <v>20479550.75</v>
      </c>
      <c r="T800" s="21">
        <f t="shared" si="545"/>
        <v>0</v>
      </c>
      <c r="U800" s="21">
        <f t="shared" si="545"/>
        <v>0</v>
      </c>
      <c r="V800" s="21">
        <f t="shared" si="545"/>
        <v>401614524.56999999</v>
      </c>
      <c r="W800" s="21">
        <f t="shared" si="545"/>
        <v>20479550.75</v>
      </c>
      <c r="X800" s="16"/>
    </row>
    <row r="801" spans="1:24" ht="24" customHeight="1" x14ac:dyDescent="0.2">
      <c r="A801" s="22" t="s">
        <v>678</v>
      </c>
      <c r="B801" s="19" t="s">
        <v>131</v>
      </c>
      <c r="C801" s="19" t="s">
        <v>49</v>
      </c>
      <c r="D801" s="19" t="s">
        <v>345</v>
      </c>
      <c r="E801" s="20"/>
      <c r="F801" s="21">
        <f>F802</f>
        <v>172887.5</v>
      </c>
      <c r="G801" s="21">
        <f t="shared" ref="G801:K804" si="546">G802</f>
        <v>0</v>
      </c>
      <c r="H801" s="21">
        <f t="shared" si="546"/>
        <v>0</v>
      </c>
      <c r="I801" s="21">
        <f t="shared" si="546"/>
        <v>0</v>
      </c>
      <c r="J801" s="21">
        <f t="shared" si="546"/>
        <v>172887.5</v>
      </c>
      <c r="K801" s="21">
        <f t="shared" si="546"/>
        <v>0</v>
      </c>
      <c r="L801" s="21">
        <f>L802</f>
        <v>172887.5</v>
      </c>
      <c r="M801" s="21">
        <f t="shared" ref="M801:Q804" si="547">M802</f>
        <v>0</v>
      </c>
      <c r="N801" s="21">
        <f t="shared" si="547"/>
        <v>0</v>
      </c>
      <c r="O801" s="21">
        <f t="shared" si="547"/>
        <v>0</v>
      </c>
      <c r="P801" s="21">
        <f t="shared" si="547"/>
        <v>172887.5</v>
      </c>
      <c r="Q801" s="21">
        <f t="shared" si="547"/>
        <v>0</v>
      </c>
      <c r="R801" s="21">
        <f>R802</f>
        <v>172887.5</v>
      </c>
      <c r="S801" s="21">
        <f t="shared" ref="S801:W804" si="548">S802</f>
        <v>0</v>
      </c>
      <c r="T801" s="21">
        <f t="shared" si="548"/>
        <v>0</v>
      </c>
      <c r="U801" s="21">
        <f t="shared" si="548"/>
        <v>0</v>
      </c>
      <c r="V801" s="21">
        <f t="shared" si="548"/>
        <v>172887.5</v>
      </c>
      <c r="W801" s="21">
        <f t="shared" si="548"/>
        <v>0</v>
      </c>
      <c r="X801" s="16"/>
    </row>
    <row r="802" spans="1:24" ht="24" customHeight="1" x14ac:dyDescent="0.2">
      <c r="A802" s="22" t="s">
        <v>679</v>
      </c>
      <c r="B802" s="19" t="s">
        <v>131</v>
      </c>
      <c r="C802" s="19" t="s">
        <v>49</v>
      </c>
      <c r="D802" s="19" t="s">
        <v>680</v>
      </c>
      <c r="E802" s="20"/>
      <c r="F802" s="21">
        <f>F803</f>
        <v>172887.5</v>
      </c>
      <c r="G802" s="21">
        <f t="shared" si="546"/>
        <v>0</v>
      </c>
      <c r="H802" s="21">
        <f t="shared" si="546"/>
        <v>0</v>
      </c>
      <c r="I802" s="21">
        <f t="shared" si="546"/>
        <v>0</v>
      </c>
      <c r="J802" s="21">
        <f t="shared" si="546"/>
        <v>172887.5</v>
      </c>
      <c r="K802" s="21">
        <f t="shared" si="546"/>
        <v>0</v>
      </c>
      <c r="L802" s="21">
        <f>L803</f>
        <v>172887.5</v>
      </c>
      <c r="M802" s="21">
        <f t="shared" si="547"/>
        <v>0</v>
      </c>
      <c r="N802" s="21">
        <f t="shared" si="547"/>
        <v>0</v>
      </c>
      <c r="O802" s="21">
        <f t="shared" si="547"/>
        <v>0</v>
      </c>
      <c r="P802" s="21">
        <f t="shared" si="547"/>
        <v>172887.5</v>
      </c>
      <c r="Q802" s="21">
        <f t="shared" si="547"/>
        <v>0</v>
      </c>
      <c r="R802" s="21">
        <f>R803</f>
        <v>172887.5</v>
      </c>
      <c r="S802" s="21">
        <f t="shared" si="548"/>
        <v>0</v>
      </c>
      <c r="T802" s="21">
        <f t="shared" si="548"/>
        <v>0</v>
      </c>
      <c r="U802" s="21">
        <f t="shared" si="548"/>
        <v>0</v>
      </c>
      <c r="V802" s="21">
        <f t="shared" si="548"/>
        <v>172887.5</v>
      </c>
      <c r="W802" s="21">
        <f t="shared" si="548"/>
        <v>0</v>
      </c>
      <c r="X802" s="16"/>
    </row>
    <row r="803" spans="1:24" ht="36" customHeight="1" x14ac:dyDescent="0.2">
      <c r="A803" s="23" t="s">
        <v>681</v>
      </c>
      <c r="B803" s="19" t="s">
        <v>131</v>
      </c>
      <c r="C803" s="19" t="s">
        <v>49</v>
      </c>
      <c r="D803" s="19" t="s">
        <v>682</v>
      </c>
      <c r="E803" s="20"/>
      <c r="F803" s="21">
        <f>F804</f>
        <v>172887.5</v>
      </c>
      <c r="G803" s="21">
        <f t="shared" si="546"/>
        <v>0</v>
      </c>
      <c r="H803" s="21">
        <f t="shared" si="546"/>
        <v>0</v>
      </c>
      <c r="I803" s="21">
        <f t="shared" si="546"/>
        <v>0</v>
      </c>
      <c r="J803" s="21">
        <f t="shared" si="546"/>
        <v>172887.5</v>
      </c>
      <c r="K803" s="21">
        <f t="shared" si="546"/>
        <v>0</v>
      </c>
      <c r="L803" s="21">
        <f>L804</f>
        <v>172887.5</v>
      </c>
      <c r="M803" s="21">
        <f t="shared" si="547"/>
        <v>0</v>
      </c>
      <c r="N803" s="21">
        <f t="shared" si="547"/>
        <v>0</v>
      </c>
      <c r="O803" s="21">
        <f t="shared" si="547"/>
        <v>0</v>
      </c>
      <c r="P803" s="21">
        <f t="shared" si="547"/>
        <v>172887.5</v>
      </c>
      <c r="Q803" s="21">
        <f t="shared" si="547"/>
        <v>0</v>
      </c>
      <c r="R803" s="21">
        <f>R804</f>
        <v>172887.5</v>
      </c>
      <c r="S803" s="21">
        <f t="shared" si="548"/>
        <v>0</v>
      </c>
      <c r="T803" s="21">
        <f t="shared" si="548"/>
        <v>0</v>
      </c>
      <c r="U803" s="21">
        <f t="shared" si="548"/>
        <v>0</v>
      </c>
      <c r="V803" s="21">
        <f t="shared" si="548"/>
        <v>172887.5</v>
      </c>
      <c r="W803" s="21">
        <f t="shared" si="548"/>
        <v>0</v>
      </c>
      <c r="X803" s="16"/>
    </row>
    <row r="804" spans="1:24" ht="24" customHeight="1" x14ac:dyDescent="0.2">
      <c r="A804" s="23" t="s">
        <v>683</v>
      </c>
      <c r="B804" s="19" t="s">
        <v>131</v>
      </c>
      <c r="C804" s="19" t="s">
        <v>49</v>
      </c>
      <c r="D804" s="19" t="s">
        <v>684</v>
      </c>
      <c r="E804" s="20"/>
      <c r="F804" s="21">
        <f>F805</f>
        <v>172887.5</v>
      </c>
      <c r="G804" s="21">
        <f t="shared" si="546"/>
        <v>0</v>
      </c>
      <c r="H804" s="21">
        <f t="shared" si="546"/>
        <v>0</v>
      </c>
      <c r="I804" s="21">
        <f t="shared" si="546"/>
        <v>0</v>
      </c>
      <c r="J804" s="21">
        <f t="shared" si="546"/>
        <v>172887.5</v>
      </c>
      <c r="K804" s="21">
        <f t="shared" si="546"/>
        <v>0</v>
      </c>
      <c r="L804" s="21">
        <f>L805</f>
        <v>172887.5</v>
      </c>
      <c r="M804" s="21">
        <f t="shared" si="547"/>
        <v>0</v>
      </c>
      <c r="N804" s="21">
        <f t="shared" si="547"/>
        <v>0</v>
      </c>
      <c r="O804" s="21">
        <f t="shared" si="547"/>
        <v>0</v>
      </c>
      <c r="P804" s="21">
        <f t="shared" si="547"/>
        <v>172887.5</v>
      </c>
      <c r="Q804" s="21">
        <f t="shared" si="547"/>
        <v>0</v>
      </c>
      <c r="R804" s="21">
        <f>R805</f>
        <v>172887.5</v>
      </c>
      <c r="S804" s="21">
        <f t="shared" si="548"/>
        <v>0</v>
      </c>
      <c r="T804" s="21">
        <f t="shared" si="548"/>
        <v>0</v>
      </c>
      <c r="U804" s="21">
        <f t="shared" si="548"/>
        <v>0</v>
      </c>
      <c r="V804" s="21">
        <f t="shared" si="548"/>
        <v>172887.5</v>
      </c>
      <c r="W804" s="21">
        <f t="shared" si="548"/>
        <v>0</v>
      </c>
      <c r="X804" s="16"/>
    </row>
    <row r="805" spans="1:24" ht="24" customHeight="1" x14ac:dyDescent="0.2">
      <c r="A805" s="22" t="s">
        <v>148</v>
      </c>
      <c r="B805" s="19" t="s">
        <v>131</v>
      </c>
      <c r="C805" s="19" t="s">
        <v>49</v>
      </c>
      <c r="D805" s="19" t="s">
        <v>684</v>
      </c>
      <c r="E805" s="20">
        <v>600</v>
      </c>
      <c r="F805" s="21">
        <f>'[1]4.ведомства'!G489</f>
        <v>172887.5</v>
      </c>
      <c r="G805" s="21">
        <f>'[1]4.ведомства'!H489</f>
        <v>0</v>
      </c>
      <c r="H805" s="21">
        <f>'[1]4.ведомства'!I489</f>
        <v>0</v>
      </c>
      <c r="I805" s="21">
        <f>'[1]4.ведомства'!J489</f>
        <v>0</v>
      </c>
      <c r="J805" s="21">
        <f>'[1]4.ведомства'!K489</f>
        <v>172887.5</v>
      </c>
      <c r="K805" s="21">
        <f>'[1]4.ведомства'!L489</f>
        <v>0</v>
      </c>
      <c r="L805" s="21">
        <f>'[1]4.ведомства'!M489</f>
        <v>172887.5</v>
      </c>
      <c r="M805" s="21">
        <f>'[1]4.ведомства'!N489</f>
        <v>0</v>
      </c>
      <c r="N805" s="21">
        <f>'[1]4.ведомства'!O489</f>
        <v>0</v>
      </c>
      <c r="O805" s="21">
        <f>'[1]4.ведомства'!P489</f>
        <v>0</v>
      </c>
      <c r="P805" s="21">
        <f>'[1]4.ведомства'!Q489</f>
        <v>172887.5</v>
      </c>
      <c r="Q805" s="21">
        <f>'[1]4.ведомства'!R489</f>
        <v>0</v>
      </c>
      <c r="R805" s="21">
        <f>'[1]4.ведомства'!S489</f>
        <v>172887.5</v>
      </c>
      <c r="S805" s="21">
        <f>'[1]4.ведомства'!T489</f>
        <v>0</v>
      </c>
      <c r="T805" s="21">
        <f>'[1]4.ведомства'!U489</f>
        <v>0</v>
      </c>
      <c r="U805" s="21">
        <f>'[1]4.ведомства'!V489</f>
        <v>0</v>
      </c>
      <c r="V805" s="21">
        <f>'[1]4.ведомства'!W489</f>
        <v>172887.5</v>
      </c>
      <c r="W805" s="21">
        <f>'[1]4.ведомства'!X489</f>
        <v>0</v>
      </c>
      <c r="X805" s="16"/>
    </row>
    <row r="806" spans="1:24" ht="24" customHeight="1" x14ac:dyDescent="0.2">
      <c r="A806" s="22" t="s">
        <v>85</v>
      </c>
      <c r="B806" s="19" t="s">
        <v>131</v>
      </c>
      <c r="C806" s="19" t="s">
        <v>49</v>
      </c>
      <c r="D806" s="19" t="s">
        <v>86</v>
      </c>
      <c r="E806" s="20"/>
      <c r="F806" s="21">
        <f t="shared" ref="F806:W806" si="549">F807</f>
        <v>454874040.15999997</v>
      </c>
      <c r="G806" s="21">
        <f t="shared" si="549"/>
        <v>225126096.16999999</v>
      </c>
      <c r="H806" s="21">
        <f t="shared" si="549"/>
        <v>-1844969.21</v>
      </c>
      <c r="I806" s="21">
        <f t="shared" si="549"/>
        <v>179676</v>
      </c>
      <c r="J806" s="21">
        <f t="shared" si="549"/>
        <v>453029070.94999993</v>
      </c>
      <c r="K806" s="21">
        <f t="shared" si="549"/>
        <v>225305772.16999999</v>
      </c>
      <c r="L806" s="21">
        <f t="shared" si="549"/>
        <v>459614400.42000002</v>
      </c>
      <c r="M806" s="21">
        <f t="shared" si="549"/>
        <v>236085660.53999999</v>
      </c>
      <c r="N806" s="21">
        <f t="shared" si="549"/>
        <v>0</v>
      </c>
      <c r="O806" s="21">
        <f t="shared" si="549"/>
        <v>0</v>
      </c>
      <c r="P806" s="21">
        <f t="shared" si="549"/>
        <v>459614400.42000002</v>
      </c>
      <c r="Q806" s="21">
        <f t="shared" si="549"/>
        <v>236085660.53999999</v>
      </c>
      <c r="R806" s="21">
        <f t="shared" si="549"/>
        <v>233861333.30000001</v>
      </c>
      <c r="S806" s="21">
        <f t="shared" si="549"/>
        <v>15354668.720000001</v>
      </c>
      <c r="T806" s="21">
        <f t="shared" si="549"/>
        <v>0</v>
      </c>
      <c r="U806" s="21">
        <f t="shared" si="549"/>
        <v>0</v>
      </c>
      <c r="V806" s="21">
        <f t="shared" si="549"/>
        <v>233861333.30000001</v>
      </c>
      <c r="W806" s="21">
        <f t="shared" si="549"/>
        <v>15354668.720000001</v>
      </c>
      <c r="X806" s="16"/>
    </row>
    <row r="807" spans="1:24" ht="24" customHeight="1" x14ac:dyDescent="0.2">
      <c r="A807" s="22" t="s">
        <v>685</v>
      </c>
      <c r="B807" s="19" t="s">
        <v>131</v>
      </c>
      <c r="C807" s="19" t="s">
        <v>49</v>
      </c>
      <c r="D807" s="19" t="s">
        <v>88</v>
      </c>
      <c r="E807" s="20"/>
      <c r="F807" s="21">
        <f>F808+F834+F839</f>
        <v>454874040.15999997</v>
      </c>
      <c r="G807" s="21">
        <f t="shared" ref="G807:W807" si="550">G808+G834+G839</f>
        <v>225126096.16999999</v>
      </c>
      <c r="H807" s="21">
        <f t="shared" si="550"/>
        <v>-1844969.21</v>
      </c>
      <c r="I807" s="21">
        <f t="shared" si="550"/>
        <v>179676</v>
      </c>
      <c r="J807" s="21">
        <f t="shared" si="550"/>
        <v>453029070.94999993</v>
      </c>
      <c r="K807" s="21">
        <f t="shared" si="550"/>
        <v>225305772.16999999</v>
      </c>
      <c r="L807" s="21">
        <f t="shared" si="550"/>
        <v>459614400.42000002</v>
      </c>
      <c r="M807" s="21">
        <f t="shared" si="550"/>
        <v>236085660.53999999</v>
      </c>
      <c r="N807" s="21">
        <f t="shared" si="550"/>
        <v>0</v>
      </c>
      <c r="O807" s="21">
        <f t="shared" si="550"/>
        <v>0</v>
      </c>
      <c r="P807" s="21">
        <f t="shared" si="550"/>
        <v>459614400.42000002</v>
      </c>
      <c r="Q807" s="21">
        <f t="shared" si="550"/>
        <v>236085660.53999999</v>
      </c>
      <c r="R807" s="21">
        <f t="shared" si="550"/>
        <v>233861333.30000001</v>
      </c>
      <c r="S807" s="21">
        <f t="shared" si="550"/>
        <v>15354668.720000001</v>
      </c>
      <c r="T807" s="21">
        <f t="shared" si="550"/>
        <v>0</v>
      </c>
      <c r="U807" s="21">
        <f t="shared" si="550"/>
        <v>0</v>
      </c>
      <c r="V807" s="21">
        <f t="shared" si="550"/>
        <v>233861333.30000001</v>
      </c>
      <c r="W807" s="21">
        <f t="shared" si="550"/>
        <v>15354668.720000001</v>
      </c>
      <c r="X807" s="16"/>
    </row>
    <row r="808" spans="1:24" ht="36" customHeight="1" x14ac:dyDescent="0.2">
      <c r="A808" s="22" t="s">
        <v>582</v>
      </c>
      <c r="B808" s="19" t="s">
        <v>131</v>
      </c>
      <c r="C808" s="19" t="s">
        <v>49</v>
      </c>
      <c r="D808" s="19" t="s">
        <v>583</v>
      </c>
      <c r="E808" s="20"/>
      <c r="F808" s="21">
        <f>F809+F811+F821+F825+F819+F827+F831+F829+F813+F823+F815+F817</f>
        <v>245027423.22</v>
      </c>
      <c r="G808" s="21">
        <f t="shared" ref="G808:W808" si="551">G809+G811+G821+G825+G819+G827+G831+G829+G813+G823+G815+G817</f>
        <v>15504918.439999999</v>
      </c>
      <c r="H808" s="21">
        <f t="shared" si="551"/>
        <v>-1844269.21</v>
      </c>
      <c r="I808" s="21">
        <f t="shared" si="551"/>
        <v>179676</v>
      </c>
      <c r="J808" s="21">
        <f t="shared" si="551"/>
        <v>243183154.00999996</v>
      </c>
      <c r="K808" s="21">
        <f t="shared" si="551"/>
        <v>15684594.439999999</v>
      </c>
      <c r="L808" s="21">
        <f t="shared" si="551"/>
        <v>238693965.30000001</v>
      </c>
      <c r="M808" s="21">
        <f t="shared" si="551"/>
        <v>15354668.720000001</v>
      </c>
      <c r="N808" s="21">
        <f t="shared" si="551"/>
        <v>0</v>
      </c>
      <c r="O808" s="21">
        <f t="shared" si="551"/>
        <v>0</v>
      </c>
      <c r="P808" s="21">
        <f t="shared" si="551"/>
        <v>238693965.30000001</v>
      </c>
      <c r="Q808" s="21">
        <f t="shared" si="551"/>
        <v>15354668.720000001</v>
      </c>
      <c r="R808" s="21">
        <f t="shared" si="551"/>
        <v>233693965.30000001</v>
      </c>
      <c r="S808" s="21">
        <f t="shared" si="551"/>
        <v>15354668.720000001</v>
      </c>
      <c r="T808" s="21">
        <f t="shared" si="551"/>
        <v>0</v>
      </c>
      <c r="U808" s="21">
        <f t="shared" si="551"/>
        <v>0</v>
      </c>
      <c r="V808" s="21">
        <f t="shared" si="551"/>
        <v>233693965.30000001</v>
      </c>
      <c r="W808" s="21">
        <f t="shared" si="551"/>
        <v>15354668.720000001</v>
      </c>
      <c r="X808" s="16"/>
    </row>
    <row r="809" spans="1:24" ht="48" customHeight="1" x14ac:dyDescent="0.2">
      <c r="A809" s="22" t="s">
        <v>34</v>
      </c>
      <c r="B809" s="19" t="s">
        <v>131</v>
      </c>
      <c r="C809" s="19" t="s">
        <v>49</v>
      </c>
      <c r="D809" s="19" t="s">
        <v>584</v>
      </c>
      <c r="E809" s="19"/>
      <c r="F809" s="21">
        <f t="shared" ref="F809:W809" si="552">F810</f>
        <v>1973127.94</v>
      </c>
      <c r="G809" s="21">
        <f t="shared" si="552"/>
        <v>0</v>
      </c>
      <c r="H809" s="21">
        <f t="shared" si="552"/>
        <v>-13574.6</v>
      </c>
      <c r="I809" s="21">
        <f t="shared" si="552"/>
        <v>0</v>
      </c>
      <c r="J809" s="21">
        <f t="shared" si="552"/>
        <v>1959553.3399999999</v>
      </c>
      <c r="K809" s="21">
        <f t="shared" si="552"/>
        <v>0</v>
      </c>
      <c r="L809" s="21">
        <f t="shared" si="552"/>
        <v>2742600</v>
      </c>
      <c r="M809" s="21">
        <f t="shared" si="552"/>
        <v>0</v>
      </c>
      <c r="N809" s="21">
        <f t="shared" si="552"/>
        <v>0</v>
      </c>
      <c r="O809" s="21">
        <f t="shared" si="552"/>
        <v>0</v>
      </c>
      <c r="P809" s="21">
        <f t="shared" si="552"/>
        <v>2742600</v>
      </c>
      <c r="Q809" s="21">
        <f t="shared" si="552"/>
        <v>0</v>
      </c>
      <c r="R809" s="21">
        <f t="shared" si="552"/>
        <v>2742600</v>
      </c>
      <c r="S809" s="21">
        <f t="shared" si="552"/>
        <v>0</v>
      </c>
      <c r="T809" s="21">
        <f t="shared" si="552"/>
        <v>0</v>
      </c>
      <c r="U809" s="21">
        <f t="shared" si="552"/>
        <v>0</v>
      </c>
      <c r="V809" s="21">
        <f t="shared" si="552"/>
        <v>2742600</v>
      </c>
      <c r="W809" s="21">
        <f t="shared" si="552"/>
        <v>0</v>
      </c>
      <c r="X809" s="16"/>
    </row>
    <row r="810" spans="1:24" ht="24" customHeight="1" x14ac:dyDescent="0.2">
      <c r="A810" s="22" t="s">
        <v>148</v>
      </c>
      <c r="B810" s="19" t="s">
        <v>131</v>
      </c>
      <c r="C810" s="19" t="s">
        <v>49</v>
      </c>
      <c r="D810" s="19" t="s">
        <v>584</v>
      </c>
      <c r="E810" s="19" t="s">
        <v>403</v>
      </c>
      <c r="F810" s="21">
        <f>'[1]4.ведомства'!G494+'[1]4.ведомства'!G680</f>
        <v>1973127.94</v>
      </c>
      <c r="G810" s="21">
        <f>'[1]4.ведомства'!H494+'[1]4.ведомства'!H680</f>
        <v>0</v>
      </c>
      <c r="H810" s="21">
        <f>'[1]4.ведомства'!I494+'[1]4.ведомства'!I680</f>
        <v>-13574.6</v>
      </c>
      <c r="I810" s="21">
        <f>'[1]4.ведомства'!J494+'[1]4.ведомства'!J680</f>
        <v>0</v>
      </c>
      <c r="J810" s="21">
        <f>'[1]4.ведомства'!K494+'[1]4.ведомства'!K680</f>
        <v>1959553.3399999999</v>
      </c>
      <c r="K810" s="21">
        <f>'[1]4.ведомства'!L494+'[1]4.ведомства'!L680</f>
        <v>0</v>
      </c>
      <c r="L810" s="21">
        <f>'[1]4.ведомства'!M494+'[1]4.ведомства'!M680</f>
        <v>2742600</v>
      </c>
      <c r="M810" s="21">
        <f>'[1]4.ведомства'!N494+'[1]4.ведомства'!N680</f>
        <v>0</v>
      </c>
      <c r="N810" s="21">
        <f>'[1]4.ведомства'!O494+'[1]4.ведомства'!O680</f>
        <v>0</v>
      </c>
      <c r="O810" s="21">
        <f>'[1]4.ведомства'!P494+'[1]4.ведомства'!P680</f>
        <v>0</v>
      </c>
      <c r="P810" s="21">
        <f>'[1]4.ведомства'!Q494+'[1]4.ведомства'!Q680</f>
        <v>2742600</v>
      </c>
      <c r="Q810" s="21">
        <f>'[1]4.ведомства'!R494+'[1]4.ведомства'!R680</f>
        <v>0</v>
      </c>
      <c r="R810" s="21">
        <f>'[1]4.ведомства'!S494+'[1]4.ведомства'!S680</f>
        <v>2742600</v>
      </c>
      <c r="S810" s="21">
        <f>'[1]4.ведомства'!T494+'[1]4.ведомства'!T680</f>
        <v>0</v>
      </c>
      <c r="T810" s="21">
        <f>'[1]4.ведомства'!U494+'[1]4.ведомства'!U680</f>
        <v>0</v>
      </c>
      <c r="U810" s="21">
        <f>'[1]4.ведомства'!V494+'[1]4.ведомства'!V680</f>
        <v>0</v>
      </c>
      <c r="V810" s="21">
        <f>'[1]4.ведомства'!W494+'[1]4.ведомства'!W680</f>
        <v>2742600</v>
      </c>
      <c r="W810" s="21">
        <f>'[1]4.ведомства'!X494+'[1]4.ведомства'!X680</f>
        <v>0</v>
      </c>
      <c r="X810" s="16"/>
    </row>
    <row r="811" spans="1:24" ht="48" customHeight="1" x14ac:dyDescent="0.2">
      <c r="A811" s="22" t="s">
        <v>589</v>
      </c>
      <c r="B811" s="19" t="s">
        <v>131</v>
      </c>
      <c r="C811" s="19" t="s">
        <v>49</v>
      </c>
      <c r="D811" s="19" t="s">
        <v>590</v>
      </c>
      <c r="E811" s="20"/>
      <c r="F811" s="21">
        <f t="shared" ref="F811:W811" si="553">F812</f>
        <v>15085718.439999999</v>
      </c>
      <c r="G811" s="21">
        <f t="shared" si="553"/>
        <v>15085718.439999999</v>
      </c>
      <c r="H811" s="21">
        <f t="shared" si="553"/>
        <v>0</v>
      </c>
      <c r="I811" s="21">
        <f t="shared" si="553"/>
        <v>0</v>
      </c>
      <c r="J811" s="21">
        <f t="shared" si="553"/>
        <v>15085718.439999999</v>
      </c>
      <c r="K811" s="21">
        <f t="shared" si="553"/>
        <v>15085718.439999999</v>
      </c>
      <c r="L811" s="21">
        <f t="shared" si="553"/>
        <v>15354668.720000001</v>
      </c>
      <c r="M811" s="21">
        <f t="shared" si="553"/>
        <v>15354668.720000001</v>
      </c>
      <c r="N811" s="21">
        <f t="shared" si="553"/>
        <v>0</v>
      </c>
      <c r="O811" s="21">
        <f t="shared" si="553"/>
        <v>0</v>
      </c>
      <c r="P811" s="21">
        <f t="shared" si="553"/>
        <v>15354668.720000001</v>
      </c>
      <c r="Q811" s="21">
        <f t="shared" si="553"/>
        <v>15354668.720000001</v>
      </c>
      <c r="R811" s="21">
        <f t="shared" si="553"/>
        <v>15354668.720000001</v>
      </c>
      <c r="S811" s="21">
        <f t="shared" si="553"/>
        <v>15354668.720000001</v>
      </c>
      <c r="T811" s="21">
        <f t="shared" si="553"/>
        <v>0</v>
      </c>
      <c r="U811" s="21">
        <f t="shared" si="553"/>
        <v>0</v>
      </c>
      <c r="V811" s="21">
        <f t="shared" si="553"/>
        <v>15354668.720000001</v>
      </c>
      <c r="W811" s="21">
        <f t="shared" si="553"/>
        <v>15354668.720000001</v>
      </c>
      <c r="X811" s="16"/>
    </row>
    <row r="812" spans="1:24" ht="24" customHeight="1" x14ac:dyDescent="0.2">
      <c r="A812" s="22" t="s">
        <v>148</v>
      </c>
      <c r="B812" s="19" t="s">
        <v>131</v>
      </c>
      <c r="C812" s="19" t="s">
        <v>49</v>
      </c>
      <c r="D812" s="19" t="s">
        <v>590</v>
      </c>
      <c r="E812" s="20">
        <v>600</v>
      </c>
      <c r="F812" s="21">
        <f>'[1]4.ведомства'!G496+'[1]4.ведомства'!G682</f>
        <v>15085718.439999999</v>
      </c>
      <c r="G812" s="21">
        <f>'[1]4.ведомства'!H496+'[1]4.ведомства'!H682</f>
        <v>15085718.439999999</v>
      </c>
      <c r="H812" s="21">
        <f>'[1]4.ведомства'!I496+'[1]4.ведомства'!I682</f>
        <v>0</v>
      </c>
      <c r="I812" s="21">
        <f>'[1]4.ведомства'!J496+'[1]4.ведомства'!J682</f>
        <v>0</v>
      </c>
      <c r="J812" s="21">
        <f>'[1]4.ведомства'!K496+'[1]4.ведомства'!K682</f>
        <v>15085718.439999999</v>
      </c>
      <c r="K812" s="21">
        <f>'[1]4.ведомства'!L496+'[1]4.ведомства'!L682</f>
        <v>15085718.439999999</v>
      </c>
      <c r="L812" s="21">
        <f>'[1]4.ведомства'!M496+'[1]4.ведомства'!M682</f>
        <v>15354668.720000001</v>
      </c>
      <c r="M812" s="21">
        <f>'[1]4.ведомства'!N496+'[1]4.ведомства'!N682</f>
        <v>15354668.720000001</v>
      </c>
      <c r="N812" s="21">
        <f>'[1]4.ведомства'!O496+'[1]4.ведомства'!O682</f>
        <v>0</v>
      </c>
      <c r="O812" s="21">
        <f>'[1]4.ведомства'!P496+'[1]4.ведомства'!P682</f>
        <v>0</v>
      </c>
      <c r="P812" s="21">
        <f>'[1]4.ведомства'!Q496+'[1]4.ведомства'!Q682</f>
        <v>15354668.720000001</v>
      </c>
      <c r="Q812" s="21">
        <f>'[1]4.ведомства'!R496+'[1]4.ведомства'!R682</f>
        <v>15354668.720000001</v>
      </c>
      <c r="R812" s="21">
        <f>'[1]4.ведомства'!S496+'[1]4.ведомства'!S682</f>
        <v>15354668.720000001</v>
      </c>
      <c r="S812" s="21">
        <f>'[1]4.ведомства'!T496+'[1]4.ведомства'!T682</f>
        <v>15354668.720000001</v>
      </c>
      <c r="T812" s="21">
        <f>'[1]4.ведомства'!U496+'[1]4.ведомства'!U682</f>
        <v>0</v>
      </c>
      <c r="U812" s="21">
        <f>'[1]4.ведомства'!V496+'[1]4.ведомства'!V682</f>
        <v>0</v>
      </c>
      <c r="V812" s="21">
        <f>'[1]4.ведомства'!W496+'[1]4.ведомства'!W682</f>
        <v>15354668.720000001</v>
      </c>
      <c r="W812" s="21">
        <f>'[1]4.ведомства'!X496+'[1]4.ведомства'!X682</f>
        <v>15354668.720000001</v>
      </c>
      <c r="X812" s="16"/>
    </row>
    <row r="813" spans="1:24" ht="24" customHeight="1" x14ac:dyDescent="0.2">
      <c r="A813" s="22" t="s">
        <v>686</v>
      </c>
      <c r="B813" s="19" t="s">
        <v>131</v>
      </c>
      <c r="C813" s="19" t="s">
        <v>49</v>
      </c>
      <c r="D813" s="19" t="s">
        <v>687</v>
      </c>
      <c r="E813" s="19"/>
      <c r="F813" s="21">
        <f>F814</f>
        <v>0</v>
      </c>
      <c r="G813" s="21">
        <f t="shared" ref="G813:W813" si="554">G814</f>
        <v>0</v>
      </c>
      <c r="H813" s="21">
        <f t="shared" si="554"/>
        <v>0</v>
      </c>
      <c r="I813" s="21">
        <f t="shared" si="554"/>
        <v>0</v>
      </c>
      <c r="J813" s="21">
        <f t="shared" si="554"/>
        <v>0</v>
      </c>
      <c r="K813" s="21">
        <f t="shared" si="554"/>
        <v>0</v>
      </c>
      <c r="L813" s="21">
        <f t="shared" si="554"/>
        <v>0</v>
      </c>
      <c r="M813" s="21">
        <f t="shared" si="554"/>
        <v>0</v>
      </c>
      <c r="N813" s="21">
        <f t="shared" si="554"/>
        <v>0</v>
      </c>
      <c r="O813" s="21">
        <f t="shared" si="554"/>
        <v>0</v>
      </c>
      <c r="P813" s="21">
        <f t="shared" si="554"/>
        <v>0</v>
      </c>
      <c r="Q813" s="21">
        <f t="shared" si="554"/>
        <v>0</v>
      </c>
      <c r="R813" s="21">
        <f t="shared" si="554"/>
        <v>0</v>
      </c>
      <c r="S813" s="21">
        <f t="shared" si="554"/>
        <v>0</v>
      </c>
      <c r="T813" s="21">
        <f t="shared" si="554"/>
        <v>0</v>
      </c>
      <c r="U813" s="21">
        <f t="shared" si="554"/>
        <v>0</v>
      </c>
      <c r="V813" s="21">
        <f t="shared" si="554"/>
        <v>0</v>
      </c>
      <c r="W813" s="21">
        <f t="shared" si="554"/>
        <v>0</v>
      </c>
      <c r="X813" s="16"/>
    </row>
    <row r="814" spans="1:24" ht="24" customHeight="1" x14ac:dyDescent="0.2">
      <c r="A814" s="22" t="s">
        <v>148</v>
      </c>
      <c r="B814" s="19" t="s">
        <v>131</v>
      </c>
      <c r="C814" s="19" t="s">
        <v>49</v>
      </c>
      <c r="D814" s="19" t="s">
        <v>687</v>
      </c>
      <c r="E814" s="19" t="s">
        <v>403</v>
      </c>
      <c r="F814" s="21">
        <f>'[1]4.ведомства'!G684</f>
        <v>0</v>
      </c>
      <c r="G814" s="21">
        <f>'[1]4.ведомства'!H684</f>
        <v>0</v>
      </c>
      <c r="H814" s="21">
        <f>'[1]4.ведомства'!I684</f>
        <v>0</v>
      </c>
      <c r="I814" s="21">
        <f>'[1]4.ведомства'!J684</f>
        <v>0</v>
      </c>
      <c r="J814" s="21">
        <f>'[1]4.ведомства'!K684</f>
        <v>0</v>
      </c>
      <c r="K814" s="21">
        <f>'[1]4.ведомства'!L684</f>
        <v>0</v>
      </c>
      <c r="L814" s="21">
        <f>'[1]4.ведомства'!M684</f>
        <v>0</v>
      </c>
      <c r="M814" s="21">
        <f>'[1]4.ведомства'!N684</f>
        <v>0</v>
      </c>
      <c r="N814" s="21">
        <f>'[1]4.ведомства'!O684</f>
        <v>0</v>
      </c>
      <c r="O814" s="21">
        <f>'[1]4.ведомства'!P684</f>
        <v>0</v>
      </c>
      <c r="P814" s="21">
        <f>'[1]4.ведомства'!Q684</f>
        <v>0</v>
      </c>
      <c r="Q814" s="21">
        <f>'[1]4.ведомства'!R684</f>
        <v>0</v>
      </c>
      <c r="R814" s="21">
        <f>'[1]4.ведомства'!S684</f>
        <v>0</v>
      </c>
      <c r="S814" s="21">
        <f>'[1]4.ведомства'!T684</f>
        <v>0</v>
      </c>
      <c r="T814" s="21">
        <f>'[1]4.ведомства'!U684</f>
        <v>0</v>
      </c>
      <c r="U814" s="21">
        <f>'[1]4.ведомства'!V684</f>
        <v>0</v>
      </c>
      <c r="V814" s="21">
        <f>'[1]4.ведомства'!W684</f>
        <v>0</v>
      </c>
      <c r="W814" s="21">
        <f>'[1]4.ведомства'!X684</f>
        <v>0</v>
      </c>
      <c r="X814" s="16"/>
    </row>
    <row r="815" spans="1:24" ht="159" customHeight="1" x14ac:dyDescent="0.2">
      <c r="A815" s="22" t="s">
        <v>92</v>
      </c>
      <c r="B815" s="19" t="s">
        <v>131</v>
      </c>
      <c r="C815" s="19" t="s">
        <v>49</v>
      </c>
      <c r="D815" s="19" t="s">
        <v>623</v>
      </c>
      <c r="E815" s="20"/>
      <c r="F815" s="21">
        <f>F816</f>
        <v>419200</v>
      </c>
      <c r="G815" s="21">
        <f t="shared" ref="G815:W815" si="555">G816</f>
        <v>419200</v>
      </c>
      <c r="H815" s="21">
        <f t="shared" si="555"/>
        <v>0</v>
      </c>
      <c r="I815" s="21">
        <f t="shared" si="555"/>
        <v>0</v>
      </c>
      <c r="J815" s="21">
        <f t="shared" si="555"/>
        <v>419200</v>
      </c>
      <c r="K815" s="21">
        <f t="shared" si="555"/>
        <v>419200</v>
      </c>
      <c r="L815" s="21">
        <f t="shared" si="555"/>
        <v>0</v>
      </c>
      <c r="M815" s="21">
        <f t="shared" si="555"/>
        <v>0</v>
      </c>
      <c r="N815" s="21">
        <f t="shared" si="555"/>
        <v>0</v>
      </c>
      <c r="O815" s="21">
        <f t="shared" si="555"/>
        <v>0</v>
      </c>
      <c r="P815" s="21">
        <f t="shared" si="555"/>
        <v>0</v>
      </c>
      <c r="Q815" s="21">
        <f t="shared" si="555"/>
        <v>0</v>
      </c>
      <c r="R815" s="21">
        <f t="shared" si="555"/>
        <v>0</v>
      </c>
      <c r="S815" s="21">
        <f t="shared" si="555"/>
        <v>0</v>
      </c>
      <c r="T815" s="21">
        <f t="shared" si="555"/>
        <v>0</v>
      </c>
      <c r="U815" s="21">
        <f t="shared" si="555"/>
        <v>0</v>
      </c>
      <c r="V815" s="21">
        <f t="shared" si="555"/>
        <v>0</v>
      </c>
      <c r="W815" s="21">
        <f t="shared" si="555"/>
        <v>0</v>
      </c>
      <c r="X815" s="16"/>
    </row>
    <row r="816" spans="1:24" ht="24" customHeight="1" x14ac:dyDescent="0.2">
      <c r="A816" s="22" t="s">
        <v>148</v>
      </c>
      <c r="B816" s="19" t="s">
        <v>131</v>
      </c>
      <c r="C816" s="19" t="s">
        <v>49</v>
      </c>
      <c r="D816" s="19" t="s">
        <v>623</v>
      </c>
      <c r="E816" s="20">
        <v>600</v>
      </c>
      <c r="F816" s="21">
        <f>'[1]4.ведомства'!G498</f>
        <v>419200</v>
      </c>
      <c r="G816" s="21">
        <f>'[1]4.ведомства'!H498</f>
        <v>419200</v>
      </c>
      <c r="H816" s="21">
        <f>'[1]4.ведомства'!I498</f>
        <v>0</v>
      </c>
      <c r="I816" s="21">
        <f>'[1]4.ведомства'!J498</f>
        <v>0</v>
      </c>
      <c r="J816" s="21">
        <f>'[1]4.ведомства'!K498</f>
        <v>419200</v>
      </c>
      <c r="K816" s="21">
        <f>'[1]4.ведомства'!L498</f>
        <v>419200</v>
      </c>
      <c r="L816" s="21">
        <f>'[1]4.ведомства'!M498</f>
        <v>0</v>
      </c>
      <c r="M816" s="21">
        <f>'[1]4.ведомства'!N498</f>
        <v>0</v>
      </c>
      <c r="N816" s="21">
        <f>'[1]4.ведомства'!O498</f>
        <v>0</v>
      </c>
      <c r="O816" s="21">
        <f>'[1]4.ведомства'!P498</f>
        <v>0</v>
      </c>
      <c r="P816" s="21">
        <f>'[1]4.ведомства'!Q498</f>
        <v>0</v>
      </c>
      <c r="Q816" s="21">
        <f>'[1]4.ведомства'!R498</f>
        <v>0</v>
      </c>
      <c r="R816" s="21">
        <f>'[1]4.ведомства'!S498</f>
        <v>0</v>
      </c>
      <c r="S816" s="21">
        <f>'[1]4.ведомства'!T498</f>
        <v>0</v>
      </c>
      <c r="T816" s="21">
        <f>'[1]4.ведомства'!U498</f>
        <v>0</v>
      </c>
      <c r="U816" s="21">
        <f>'[1]4.ведомства'!V498</f>
        <v>0</v>
      </c>
      <c r="V816" s="21">
        <f>'[1]4.ведомства'!W498</f>
        <v>0</v>
      </c>
      <c r="W816" s="21">
        <f>'[1]4.ведомства'!X498</f>
        <v>0</v>
      </c>
      <c r="X816" s="16"/>
    </row>
    <row r="817" spans="1:24" ht="63" customHeight="1" x14ac:dyDescent="0.2">
      <c r="A817" s="22" t="s">
        <v>688</v>
      </c>
      <c r="B817" s="19" t="s">
        <v>131</v>
      </c>
      <c r="C817" s="19" t="s">
        <v>49</v>
      </c>
      <c r="D817" s="19" t="s">
        <v>689</v>
      </c>
      <c r="E817" s="19"/>
      <c r="F817" s="21">
        <f>F818</f>
        <v>0</v>
      </c>
      <c r="G817" s="21">
        <f t="shared" ref="G817:W817" si="556">G818</f>
        <v>0</v>
      </c>
      <c r="H817" s="21">
        <f t="shared" si="556"/>
        <v>179676</v>
      </c>
      <c r="I817" s="21">
        <f t="shared" si="556"/>
        <v>179676</v>
      </c>
      <c r="J817" s="21">
        <f t="shared" si="556"/>
        <v>179676</v>
      </c>
      <c r="K817" s="21">
        <f t="shared" si="556"/>
        <v>179676</v>
      </c>
      <c r="L817" s="21">
        <f t="shared" si="556"/>
        <v>0</v>
      </c>
      <c r="M817" s="21">
        <f t="shared" si="556"/>
        <v>0</v>
      </c>
      <c r="N817" s="21">
        <f t="shared" si="556"/>
        <v>0</v>
      </c>
      <c r="O817" s="21">
        <f t="shared" si="556"/>
        <v>0</v>
      </c>
      <c r="P817" s="21">
        <f t="shared" si="556"/>
        <v>0</v>
      </c>
      <c r="Q817" s="21">
        <f t="shared" si="556"/>
        <v>0</v>
      </c>
      <c r="R817" s="21">
        <f t="shared" si="556"/>
        <v>0</v>
      </c>
      <c r="S817" s="21">
        <f t="shared" si="556"/>
        <v>0</v>
      </c>
      <c r="T817" s="21">
        <f t="shared" si="556"/>
        <v>0</v>
      </c>
      <c r="U817" s="21">
        <f t="shared" si="556"/>
        <v>0</v>
      </c>
      <c r="V817" s="21">
        <f t="shared" si="556"/>
        <v>0</v>
      </c>
      <c r="W817" s="21">
        <f t="shared" si="556"/>
        <v>0</v>
      </c>
      <c r="X817" s="16"/>
    </row>
    <row r="818" spans="1:24" ht="24" customHeight="1" x14ac:dyDescent="0.2">
      <c r="A818" s="22" t="s">
        <v>148</v>
      </c>
      <c r="B818" s="19" t="s">
        <v>131</v>
      </c>
      <c r="C818" s="19" t="s">
        <v>49</v>
      </c>
      <c r="D818" s="19" t="s">
        <v>689</v>
      </c>
      <c r="E818" s="19" t="s">
        <v>403</v>
      </c>
      <c r="F818" s="21">
        <f>'[1]4.ведомства'!G686</f>
        <v>0</v>
      </c>
      <c r="G818" s="21">
        <f>'[1]4.ведомства'!H686</f>
        <v>0</v>
      </c>
      <c r="H818" s="21">
        <f>'[1]4.ведомства'!I686</f>
        <v>179676</v>
      </c>
      <c r="I818" s="21">
        <f>'[1]4.ведомства'!J686</f>
        <v>179676</v>
      </c>
      <c r="J818" s="21">
        <f>'[1]4.ведомства'!K686</f>
        <v>179676</v>
      </c>
      <c r="K818" s="21">
        <f>'[1]4.ведомства'!L686</f>
        <v>179676</v>
      </c>
      <c r="L818" s="21">
        <f>'[1]4.ведомства'!M686</f>
        <v>0</v>
      </c>
      <c r="M818" s="21">
        <f>'[1]4.ведомства'!N686</f>
        <v>0</v>
      </c>
      <c r="N818" s="21">
        <f>'[1]4.ведомства'!O686</f>
        <v>0</v>
      </c>
      <c r="O818" s="21">
        <f>'[1]4.ведомства'!P686</f>
        <v>0</v>
      </c>
      <c r="P818" s="21">
        <f>'[1]4.ведомства'!Q686</f>
        <v>0</v>
      </c>
      <c r="Q818" s="21">
        <f>'[1]4.ведомства'!R686</f>
        <v>0</v>
      </c>
      <c r="R818" s="21">
        <f>'[1]4.ведомства'!S686</f>
        <v>0</v>
      </c>
      <c r="S818" s="21">
        <f>'[1]4.ведомства'!T686</f>
        <v>0</v>
      </c>
      <c r="T818" s="21">
        <f>'[1]4.ведомства'!U686</f>
        <v>0</v>
      </c>
      <c r="U818" s="21">
        <f>'[1]4.ведомства'!V686</f>
        <v>0</v>
      </c>
      <c r="V818" s="21">
        <f>'[1]4.ведомства'!W686</f>
        <v>0</v>
      </c>
      <c r="W818" s="21">
        <f>'[1]4.ведомства'!X686</f>
        <v>0</v>
      </c>
      <c r="X818" s="16"/>
    </row>
    <row r="819" spans="1:24" ht="60" customHeight="1" x14ac:dyDescent="0.2">
      <c r="A819" s="22" t="s">
        <v>595</v>
      </c>
      <c r="B819" s="19" t="s">
        <v>131</v>
      </c>
      <c r="C819" s="19" t="s">
        <v>49</v>
      </c>
      <c r="D819" s="19" t="s">
        <v>596</v>
      </c>
      <c r="E819" s="20"/>
      <c r="F819" s="21">
        <f t="shared" ref="F819:W819" si="557">F820</f>
        <v>3489330.07</v>
      </c>
      <c r="G819" s="21">
        <f t="shared" si="557"/>
        <v>0</v>
      </c>
      <c r="H819" s="21">
        <f t="shared" si="557"/>
        <v>0</v>
      </c>
      <c r="I819" s="21">
        <f t="shared" si="557"/>
        <v>0</v>
      </c>
      <c r="J819" s="21">
        <f t="shared" si="557"/>
        <v>3489330.07</v>
      </c>
      <c r="K819" s="21">
        <f t="shared" si="557"/>
        <v>0</v>
      </c>
      <c r="L819" s="21">
        <f t="shared" si="557"/>
        <v>3491777.28</v>
      </c>
      <c r="M819" s="21">
        <f t="shared" si="557"/>
        <v>0</v>
      </c>
      <c r="N819" s="21">
        <f t="shared" si="557"/>
        <v>0</v>
      </c>
      <c r="O819" s="21">
        <f t="shared" si="557"/>
        <v>0</v>
      </c>
      <c r="P819" s="21">
        <f t="shared" si="557"/>
        <v>3491777.28</v>
      </c>
      <c r="Q819" s="21">
        <f t="shared" si="557"/>
        <v>0</v>
      </c>
      <c r="R819" s="21">
        <f t="shared" si="557"/>
        <v>3491777.28</v>
      </c>
      <c r="S819" s="21">
        <f t="shared" si="557"/>
        <v>0</v>
      </c>
      <c r="T819" s="21">
        <f t="shared" si="557"/>
        <v>0</v>
      </c>
      <c r="U819" s="21">
        <f t="shared" si="557"/>
        <v>0</v>
      </c>
      <c r="V819" s="21">
        <f t="shared" si="557"/>
        <v>3491777.28</v>
      </c>
      <c r="W819" s="21">
        <f t="shared" si="557"/>
        <v>0</v>
      </c>
      <c r="X819" s="16"/>
    </row>
    <row r="820" spans="1:24" ht="24" customHeight="1" x14ac:dyDescent="0.2">
      <c r="A820" s="22" t="s">
        <v>148</v>
      </c>
      <c r="B820" s="19" t="s">
        <v>131</v>
      </c>
      <c r="C820" s="19" t="s">
        <v>49</v>
      </c>
      <c r="D820" s="19" t="s">
        <v>596</v>
      </c>
      <c r="E820" s="20">
        <v>600</v>
      </c>
      <c r="F820" s="21">
        <f>'[1]4.ведомства'!G500</f>
        <v>3489330.07</v>
      </c>
      <c r="G820" s="21">
        <f>'[1]4.ведомства'!H500</f>
        <v>0</v>
      </c>
      <c r="H820" s="21">
        <f>'[1]4.ведомства'!I500</f>
        <v>0</v>
      </c>
      <c r="I820" s="21">
        <f>'[1]4.ведомства'!J500</f>
        <v>0</v>
      </c>
      <c r="J820" s="21">
        <f>'[1]4.ведомства'!K500</f>
        <v>3489330.07</v>
      </c>
      <c r="K820" s="21">
        <f>'[1]4.ведомства'!L500</f>
        <v>0</v>
      </c>
      <c r="L820" s="21">
        <f>'[1]4.ведомства'!M500</f>
        <v>3491777.28</v>
      </c>
      <c r="M820" s="21">
        <f>'[1]4.ведомства'!N500</f>
        <v>0</v>
      </c>
      <c r="N820" s="21">
        <f>'[1]4.ведомства'!O500</f>
        <v>0</v>
      </c>
      <c r="O820" s="21">
        <f>'[1]4.ведомства'!P500</f>
        <v>0</v>
      </c>
      <c r="P820" s="21">
        <f>'[1]4.ведомства'!Q500</f>
        <v>3491777.28</v>
      </c>
      <c r="Q820" s="21">
        <f>'[1]4.ведомства'!R500</f>
        <v>0</v>
      </c>
      <c r="R820" s="21">
        <f>'[1]4.ведомства'!S500</f>
        <v>3491777.28</v>
      </c>
      <c r="S820" s="21">
        <f>'[1]4.ведомства'!T500</f>
        <v>0</v>
      </c>
      <c r="T820" s="21">
        <f>'[1]4.ведомства'!U500</f>
        <v>0</v>
      </c>
      <c r="U820" s="21">
        <f>'[1]4.ведомства'!V500</f>
        <v>0</v>
      </c>
      <c r="V820" s="21">
        <f>'[1]4.ведомства'!W500</f>
        <v>3491777.28</v>
      </c>
      <c r="W820" s="21">
        <f>'[1]4.ведомства'!X500</f>
        <v>0</v>
      </c>
      <c r="X820" s="16"/>
    </row>
    <row r="821" spans="1:24" ht="36" customHeight="1" x14ac:dyDescent="0.2">
      <c r="A821" s="22" t="s">
        <v>599</v>
      </c>
      <c r="B821" s="19" t="s">
        <v>131</v>
      </c>
      <c r="C821" s="19" t="s">
        <v>49</v>
      </c>
      <c r="D821" s="19" t="s">
        <v>600</v>
      </c>
      <c r="E821" s="20"/>
      <c r="F821" s="21">
        <f t="shared" ref="F821:W821" si="558">F822</f>
        <v>2662185.6100000003</v>
      </c>
      <c r="G821" s="21">
        <f t="shared" si="558"/>
        <v>0</v>
      </c>
      <c r="H821" s="21">
        <f t="shared" si="558"/>
        <v>0</v>
      </c>
      <c r="I821" s="21">
        <f t="shared" si="558"/>
        <v>0</v>
      </c>
      <c r="J821" s="21">
        <f t="shared" si="558"/>
        <v>2662185.6100000003</v>
      </c>
      <c r="K821" s="21">
        <f t="shared" si="558"/>
        <v>0</v>
      </c>
      <c r="L821" s="21">
        <f t="shared" si="558"/>
        <v>2709647.43</v>
      </c>
      <c r="M821" s="21">
        <f t="shared" si="558"/>
        <v>0</v>
      </c>
      <c r="N821" s="21">
        <f t="shared" si="558"/>
        <v>0</v>
      </c>
      <c r="O821" s="21">
        <f t="shared" si="558"/>
        <v>0</v>
      </c>
      <c r="P821" s="21">
        <f t="shared" si="558"/>
        <v>2709647.43</v>
      </c>
      <c r="Q821" s="21">
        <f t="shared" si="558"/>
        <v>0</v>
      </c>
      <c r="R821" s="21">
        <f t="shared" si="558"/>
        <v>2709647.43</v>
      </c>
      <c r="S821" s="21">
        <f t="shared" si="558"/>
        <v>0</v>
      </c>
      <c r="T821" s="21">
        <f t="shared" si="558"/>
        <v>0</v>
      </c>
      <c r="U821" s="21">
        <f t="shared" si="558"/>
        <v>0</v>
      </c>
      <c r="V821" s="21">
        <f t="shared" si="558"/>
        <v>2709647.43</v>
      </c>
      <c r="W821" s="21">
        <f t="shared" si="558"/>
        <v>0</v>
      </c>
      <c r="X821" s="16"/>
    </row>
    <row r="822" spans="1:24" ht="24" customHeight="1" x14ac:dyDescent="0.2">
      <c r="A822" s="22" t="s">
        <v>148</v>
      </c>
      <c r="B822" s="19" t="s">
        <v>131</v>
      </c>
      <c r="C822" s="19" t="s">
        <v>49</v>
      </c>
      <c r="D822" s="19" t="s">
        <v>600</v>
      </c>
      <c r="E822" s="20">
        <v>600</v>
      </c>
      <c r="F822" s="21">
        <f>'[1]4.ведомства'!G502+'[1]4.ведомства'!G688</f>
        <v>2662185.6100000003</v>
      </c>
      <c r="G822" s="21">
        <f>'[1]4.ведомства'!H502+'[1]4.ведомства'!H688</f>
        <v>0</v>
      </c>
      <c r="H822" s="21">
        <f>'[1]4.ведомства'!I502+'[1]4.ведомства'!I688</f>
        <v>0</v>
      </c>
      <c r="I822" s="21">
        <f>'[1]4.ведомства'!J502+'[1]4.ведомства'!J688</f>
        <v>0</v>
      </c>
      <c r="J822" s="21">
        <f>'[1]4.ведомства'!K502+'[1]4.ведомства'!K688</f>
        <v>2662185.6100000003</v>
      </c>
      <c r="K822" s="21">
        <f>'[1]4.ведомства'!L502+'[1]4.ведомства'!L688</f>
        <v>0</v>
      </c>
      <c r="L822" s="21">
        <f>'[1]4.ведомства'!M502+'[1]4.ведомства'!M688</f>
        <v>2709647.43</v>
      </c>
      <c r="M822" s="21">
        <f>'[1]4.ведомства'!N502+'[1]4.ведомства'!N688</f>
        <v>0</v>
      </c>
      <c r="N822" s="21">
        <f>'[1]4.ведомства'!O502+'[1]4.ведомства'!O688</f>
        <v>0</v>
      </c>
      <c r="O822" s="21">
        <f>'[1]4.ведомства'!P502+'[1]4.ведомства'!P688</f>
        <v>0</v>
      </c>
      <c r="P822" s="21">
        <f>'[1]4.ведомства'!Q502+'[1]4.ведомства'!Q688</f>
        <v>2709647.43</v>
      </c>
      <c r="Q822" s="21">
        <f>'[1]4.ведомства'!R502+'[1]4.ведомства'!R688</f>
        <v>0</v>
      </c>
      <c r="R822" s="21">
        <f>'[1]4.ведомства'!S502+'[1]4.ведомства'!S688</f>
        <v>2709647.43</v>
      </c>
      <c r="S822" s="21">
        <f>'[1]4.ведомства'!T502+'[1]4.ведомства'!T688</f>
        <v>0</v>
      </c>
      <c r="T822" s="21">
        <f>'[1]4.ведомства'!U502+'[1]4.ведомства'!U688</f>
        <v>0</v>
      </c>
      <c r="U822" s="21">
        <f>'[1]4.ведомства'!V502+'[1]4.ведомства'!V688</f>
        <v>0</v>
      </c>
      <c r="V822" s="21">
        <f>'[1]4.ведомства'!W502+'[1]4.ведомства'!W688</f>
        <v>2709647.43</v>
      </c>
      <c r="W822" s="21">
        <f>'[1]4.ведомства'!X502+'[1]4.ведомства'!X688</f>
        <v>0</v>
      </c>
      <c r="X822" s="16"/>
    </row>
    <row r="823" spans="1:24" ht="24" customHeight="1" x14ac:dyDescent="0.2">
      <c r="A823" s="22" t="s">
        <v>690</v>
      </c>
      <c r="B823" s="19" t="s">
        <v>131</v>
      </c>
      <c r="C823" s="19" t="s">
        <v>49</v>
      </c>
      <c r="D823" s="19" t="s">
        <v>691</v>
      </c>
      <c r="E823" s="19"/>
      <c r="F823" s="21">
        <f>F824</f>
        <v>0</v>
      </c>
      <c r="G823" s="21">
        <f t="shared" ref="G823:W823" si="559">G824</f>
        <v>0</v>
      </c>
      <c r="H823" s="21">
        <f t="shared" si="559"/>
        <v>0</v>
      </c>
      <c r="I823" s="21">
        <f t="shared" si="559"/>
        <v>0</v>
      </c>
      <c r="J823" s="21">
        <f t="shared" si="559"/>
        <v>0</v>
      </c>
      <c r="K823" s="21">
        <f t="shared" si="559"/>
        <v>0</v>
      </c>
      <c r="L823" s="21">
        <f t="shared" si="559"/>
        <v>0</v>
      </c>
      <c r="M823" s="21">
        <f t="shared" si="559"/>
        <v>0</v>
      </c>
      <c r="N823" s="21">
        <f t="shared" si="559"/>
        <v>0</v>
      </c>
      <c r="O823" s="21">
        <f t="shared" si="559"/>
        <v>0</v>
      </c>
      <c r="P823" s="21">
        <f t="shared" si="559"/>
        <v>0</v>
      </c>
      <c r="Q823" s="21">
        <f t="shared" si="559"/>
        <v>0</v>
      </c>
      <c r="R823" s="21">
        <f t="shared" si="559"/>
        <v>0</v>
      </c>
      <c r="S823" s="21">
        <f t="shared" si="559"/>
        <v>0</v>
      </c>
      <c r="T823" s="21">
        <f t="shared" si="559"/>
        <v>0</v>
      </c>
      <c r="U823" s="21">
        <f t="shared" si="559"/>
        <v>0</v>
      </c>
      <c r="V823" s="21">
        <f t="shared" si="559"/>
        <v>0</v>
      </c>
      <c r="W823" s="21">
        <f t="shared" si="559"/>
        <v>0</v>
      </c>
      <c r="X823" s="16"/>
    </row>
    <row r="824" spans="1:24" ht="24" customHeight="1" x14ac:dyDescent="0.2">
      <c r="A824" s="22" t="s">
        <v>148</v>
      </c>
      <c r="B824" s="19" t="s">
        <v>131</v>
      </c>
      <c r="C824" s="19" t="s">
        <v>49</v>
      </c>
      <c r="D824" s="19" t="s">
        <v>691</v>
      </c>
      <c r="E824" s="19" t="s">
        <v>403</v>
      </c>
      <c r="F824" s="21">
        <f>'[1]4.ведомства'!G690</f>
        <v>0</v>
      </c>
      <c r="G824" s="21">
        <f>'[1]4.ведомства'!H690</f>
        <v>0</v>
      </c>
      <c r="H824" s="21">
        <f>'[1]4.ведомства'!I690</f>
        <v>0</v>
      </c>
      <c r="I824" s="21">
        <f>'[1]4.ведомства'!J690</f>
        <v>0</v>
      </c>
      <c r="J824" s="21">
        <f>'[1]4.ведомства'!K690</f>
        <v>0</v>
      </c>
      <c r="K824" s="21">
        <f>'[1]4.ведомства'!L690</f>
        <v>0</v>
      </c>
      <c r="L824" s="21">
        <f>'[1]4.ведомства'!M690</f>
        <v>0</v>
      </c>
      <c r="M824" s="21">
        <f>'[1]4.ведомства'!N690</f>
        <v>0</v>
      </c>
      <c r="N824" s="21">
        <f>'[1]4.ведомства'!O690</f>
        <v>0</v>
      </c>
      <c r="O824" s="21">
        <f>'[1]4.ведомства'!P690</f>
        <v>0</v>
      </c>
      <c r="P824" s="21">
        <f>'[1]4.ведомства'!Q690</f>
        <v>0</v>
      </c>
      <c r="Q824" s="21">
        <f>'[1]4.ведомства'!R690</f>
        <v>0</v>
      </c>
      <c r="R824" s="21">
        <f>'[1]4.ведомства'!S690</f>
        <v>0</v>
      </c>
      <c r="S824" s="21">
        <f>'[1]4.ведомства'!T690</f>
        <v>0</v>
      </c>
      <c r="T824" s="21">
        <f>'[1]4.ведомства'!U690</f>
        <v>0</v>
      </c>
      <c r="U824" s="21">
        <f>'[1]4.ведомства'!V690</f>
        <v>0</v>
      </c>
      <c r="V824" s="21">
        <f>'[1]4.ведомства'!W690</f>
        <v>0</v>
      </c>
      <c r="W824" s="21">
        <f>'[1]4.ведомства'!X690</f>
        <v>0</v>
      </c>
      <c r="X824" s="16"/>
    </row>
    <row r="825" spans="1:24" ht="36" customHeight="1" x14ac:dyDescent="0.2">
      <c r="A825" s="23" t="s">
        <v>166</v>
      </c>
      <c r="B825" s="19" t="s">
        <v>131</v>
      </c>
      <c r="C825" s="19" t="s">
        <v>49</v>
      </c>
      <c r="D825" s="19" t="s">
        <v>601</v>
      </c>
      <c r="E825" s="20"/>
      <c r="F825" s="21">
        <f t="shared" ref="F825:W825" si="560">F826</f>
        <v>209597623.16</v>
      </c>
      <c r="G825" s="21">
        <f t="shared" si="560"/>
        <v>0</v>
      </c>
      <c r="H825" s="21">
        <f t="shared" si="560"/>
        <v>481816.48</v>
      </c>
      <c r="I825" s="21">
        <f t="shared" si="560"/>
        <v>0</v>
      </c>
      <c r="J825" s="21">
        <f t="shared" si="560"/>
        <v>210079439.63999999</v>
      </c>
      <c r="K825" s="21">
        <f t="shared" si="560"/>
        <v>0</v>
      </c>
      <c r="L825" s="21">
        <f t="shared" si="560"/>
        <v>202595033.87</v>
      </c>
      <c r="M825" s="21">
        <f t="shared" si="560"/>
        <v>0</v>
      </c>
      <c r="N825" s="21">
        <f t="shared" si="560"/>
        <v>0</v>
      </c>
      <c r="O825" s="21">
        <f t="shared" si="560"/>
        <v>0</v>
      </c>
      <c r="P825" s="21">
        <f t="shared" si="560"/>
        <v>202595033.87</v>
      </c>
      <c r="Q825" s="21">
        <f t="shared" si="560"/>
        <v>0</v>
      </c>
      <c r="R825" s="21">
        <f t="shared" si="560"/>
        <v>197595033.87</v>
      </c>
      <c r="S825" s="21">
        <f t="shared" si="560"/>
        <v>0</v>
      </c>
      <c r="T825" s="21">
        <f t="shared" si="560"/>
        <v>0</v>
      </c>
      <c r="U825" s="21">
        <f t="shared" si="560"/>
        <v>0</v>
      </c>
      <c r="V825" s="21">
        <f t="shared" si="560"/>
        <v>197595033.87</v>
      </c>
      <c r="W825" s="21">
        <f t="shared" si="560"/>
        <v>0</v>
      </c>
      <c r="X825" s="16"/>
    </row>
    <row r="826" spans="1:24" ht="24" customHeight="1" x14ac:dyDescent="0.2">
      <c r="A826" s="22" t="s">
        <v>148</v>
      </c>
      <c r="B826" s="19" t="s">
        <v>131</v>
      </c>
      <c r="C826" s="19" t="s">
        <v>49</v>
      </c>
      <c r="D826" s="19" t="s">
        <v>601</v>
      </c>
      <c r="E826" s="20">
        <v>600</v>
      </c>
      <c r="F826" s="21">
        <f>'[1]4.ведомства'!G504+'[1]4.ведомства'!G692</f>
        <v>209597623.16</v>
      </c>
      <c r="G826" s="21">
        <f>'[1]4.ведомства'!H504+'[1]4.ведомства'!H692</f>
        <v>0</v>
      </c>
      <c r="H826" s="21">
        <f>'[1]4.ведомства'!I504+'[1]4.ведомства'!I692</f>
        <v>481816.48</v>
      </c>
      <c r="I826" s="21">
        <f>'[1]4.ведомства'!J504+'[1]4.ведомства'!J692</f>
        <v>0</v>
      </c>
      <c r="J826" s="21">
        <f>'[1]4.ведомства'!K504+'[1]4.ведомства'!K692</f>
        <v>210079439.63999999</v>
      </c>
      <c r="K826" s="21">
        <f>'[1]4.ведомства'!L504+'[1]4.ведомства'!L692</f>
        <v>0</v>
      </c>
      <c r="L826" s="21">
        <f>'[1]4.ведомства'!M504+'[1]4.ведомства'!M692</f>
        <v>202595033.87</v>
      </c>
      <c r="M826" s="21">
        <f>'[1]4.ведомства'!N504+'[1]4.ведомства'!N692</f>
        <v>0</v>
      </c>
      <c r="N826" s="21">
        <f>'[1]4.ведомства'!O504+'[1]4.ведомства'!O692</f>
        <v>0</v>
      </c>
      <c r="O826" s="21">
        <f>'[1]4.ведомства'!P504+'[1]4.ведомства'!P692</f>
        <v>0</v>
      </c>
      <c r="P826" s="21">
        <f>'[1]4.ведомства'!Q504+'[1]4.ведомства'!Q692</f>
        <v>202595033.87</v>
      </c>
      <c r="Q826" s="21">
        <f>'[1]4.ведомства'!R504+'[1]4.ведомства'!R692</f>
        <v>0</v>
      </c>
      <c r="R826" s="21">
        <f>'[1]4.ведомства'!S504+'[1]4.ведомства'!S692</f>
        <v>197595033.87</v>
      </c>
      <c r="S826" s="21">
        <f>'[1]4.ведомства'!T504+'[1]4.ведомства'!T692</f>
        <v>0</v>
      </c>
      <c r="T826" s="21">
        <f>'[1]4.ведомства'!U504+'[1]4.ведомства'!U692</f>
        <v>0</v>
      </c>
      <c r="U826" s="21">
        <f>'[1]4.ведомства'!V504+'[1]4.ведомства'!V692</f>
        <v>0</v>
      </c>
      <c r="V826" s="21">
        <f>'[1]4.ведомства'!W504+'[1]4.ведомства'!W692</f>
        <v>197595033.87</v>
      </c>
      <c r="W826" s="21">
        <f>'[1]4.ведомства'!X504+'[1]4.ведомства'!X692</f>
        <v>0</v>
      </c>
      <c r="X826" s="16"/>
    </row>
    <row r="827" spans="1:24" ht="24" customHeight="1" x14ac:dyDescent="0.2">
      <c r="A827" s="22" t="s">
        <v>170</v>
      </c>
      <c r="B827" s="19" t="s">
        <v>131</v>
      </c>
      <c r="C827" s="19" t="s">
        <v>49</v>
      </c>
      <c r="D827" s="19" t="s">
        <v>602</v>
      </c>
      <c r="E827" s="20"/>
      <c r="F827" s="21">
        <f t="shared" ref="F827:W827" si="561">F828</f>
        <v>0</v>
      </c>
      <c r="G827" s="21">
        <f t="shared" si="561"/>
        <v>0</v>
      </c>
      <c r="H827" s="21">
        <f t="shared" si="561"/>
        <v>0</v>
      </c>
      <c r="I827" s="21">
        <f t="shared" si="561"/>
        <v>0</v>
      </c>
      <c r="J827" s="21">
        <f t="shared" si="561"/>
        <v>0</v>
      </c>
      <c r="K827" s="21">
        <f t="shared" si="561"/>
        <v>0</v>
      </c>
      <c r="L827" s="21">
        <f t="shared" si="561"/>
        <v>0</v>
      </c>
      <c r="M827" s="21">
        <f t="shared" si="561"/>
        <v>0</v>
      </c>
      <c r="N827" s="21">
        <f t="shared" si="561"/>
        <v>0</v>
      </c>
      <c r="O827" s="21">
        <f t="shared" si="561"/>
        <v>0</v>
      </c>
      <c r="P827" s="21">
        <f t="shared" si="561"/>
        <v>0</v>
      </c>
      <c r="Q827" s="21">
        <f t="shared" si="561"/>
        <v>0</v>
      </c>
      <c r="R827" s="21">
        <f t="shared" si="561"/>
        <v>0</v>
      </c>
      <c r="S827" s="21">
        <f t="shared" si="561"/>
        <v>0</v>
      </c>
      <c r="T827" s="21">
        <f t="shared" si="561"/>
        <v>0</v>
      </c>
      <c r="U827" s="21">
        <f t="shared" si="561"/>
        <v>0</v>
      </c>
      <c r="V827" s="21">
        <f t="shared" si="561"/>
        <v>0</v>
      </c>
      <c r="W827" s="21">
        <f t="shared" si="561"/>
        <v>0</v>
      </c>
      <c r="X827" s="16"/>
    </row>
    <row r="828" spans="1:24" ht="24" customHeight="1" x14ac:dyDescent="0.2">
      <c r="A828" s="22" t="s">
        <v>148</v>
      </c>
      <c r="B828" s="19" t="s">
        <v>131</v>
      </c>
      <c r="C828" s="19" t="s">
        <v>49</v>
      </c>
      <c r="D828" s="19" t="s">
        <v>602</v>
      </c>
      <c r="E828" s="20">
        <v>600</v>
      </c>
      <c r="F828" s="21">
        <f>'[1]4.ведомства'!G506+'[1]4.ведомства'!G694</f>
        <v>0</v>
      </c>
      <c r="G828" s="21">
        <f>'[1]4.ведомства'!H506+'[1]4.ведомства'!H694</f>
        <v>0</v>
      </c>
      <c r="H828" s="21">
        <f>'[1]4.ведомства'!I506+'[1]4.ведомства'!I694</f>
        <v>0</v>
      </c>
      <c r="I828" s="21">
        <f>'[1]4.ведомства'!J506+'[1]4.ведомства'!J694</f>
        <v>0</v>
      </c>
      <c r="J828" s="21">
        <f>'[1]4.ведомства'!K506+'[1]4.ведомства'!K694</f>
        <v>0</v>
      </c>
      <c r="K828" s="21">
        <f>'[1]4.ведомства'!L506+'[1]4.ведомства'!L694</f>
        <v>0</v>
      </c>
      <c r="L828" s="21">
        <f>'[1]4.ведомства'!M506+'[1]4.ведомства'!M694</f>
        <v>0</v>
      </c>
      <c r="M828" s="21">
        <f>'[1]4.ведомства'!N506+'[1]4.ведомства'!N694</f>
        <v>0</v>
      </c>
      <c r="N828" s="21">
        <f>'[1]4.ведомства'!O506+'[1]4.ведомства'!O694</f>
        <v>0</v>
      </c>
      <c r="O828" s="21">
        <f>'[1]4.ведомства'!P506+'[1]4.ведомства'!P694</f>
        <v>0</v>
      </c>
      <c r="P828" s="21">
        <f>'[1]4.ведомства'!Q506+'[1]4.ведомства'!Q694</f>
        <v>0</v>
      </c>
      <c r="Q828" s="21">
        <f>'[1]4.ведомства'!R506+'[1]4.ведомства'!R694</f>
        <v>0</v>
      </c>
      <c r="R828" s="21">
        <f>'[1]4.ведомства'!S506+'[1]4.ведомства'!S694</f>
        <v>0</v>
      </c>
      <c r="S828" s="21">
        <f>'[1]4.ведомства'!T506+'[1]4.ведомства'!T694</f>
        <v>0</v>
      </c>
      <c r="T828" s="21">
        <f>'[1]4.ведомства'!U506+'[1]4.ведомства'!U694</f>
        <v>0</v>
      </c>
      <c r="U828" s="21">
        <f>'[1]4.ведомства'!V506+'[1]4.ведомства'!V694</f>
        <v>0</v>
      </c>
      <c r="V828" s="21">
        <f>'[1]4.ведомства'!W506+'[1]4.ведомства'!W694</f>
        <v>0</v>
      </c>
      <c r="W828" s="21">
        <f>'[1]4.ведомства'!X506+'[1]4.ведомства'!X694</f>
        <v>0</v>
      </c>
      <c r="X828" s="16"/>
    </row>
    <row r="829" spans="1:24" ht="24" customHeight="1" x14ac:dyDescent="0.2">
      <c r="A829" s="22" t="s">
        <v>172</v>
      </c>
      <c r="B829" s="19" t="s">
        <v>131</v>
      </c>
      <c r="C829" s="19" t="s">
        <v>49</v>
      </c>
      <c r="D829" s="19" t="s">
        <v>603</v>
      </c>
      <c r="E829" s="20"/>
      <c r="F829" s="21">
        <f>F830</f>
        <v>0</v>
      </c>
      <c r="G829" s="21">
        <f t="shared" ref="G829:K829" si="562">G830</f>
        <v>0</v>
      </c>
      <c r="H829" s="21">
        <f t="shared" si="562"/>
        <v>0</v>
      </c>
      <c r="I829" s="21">
        <f t="shared" si="562"/>
        <v>0</v>
      </c>
      <c r="J829" s="21">
        <f t="shared" si="562"/>
        <v>0</v>
      </c>
      <c r="K829" s="21">
        <f t="shared" si="562"/>
        <v>0</v>
      </c>
      <c r="L829" s="21">
        <f>L830</f>
        <v>0</v>
      </c>
      <c r="M829" s="21">
        <f t="shared" ref="M829:Q829" si="563">M830</f>
        <v>0</v>
      </c>
      <c r="N829" s="21">
        <f t="shared" si="563"/>
        <v>0</v>
      </c>
      <c r="O829" s="21">
        <f t="shared" si="563"/>
        <v>0</v>
      </c>
      <c r="P829" s="21">
        <f t="shared" si="563"/>
        <v>0</v>
      </c>
      <c r="Q829" s="21">
        <f t="shared" si="563"/>
        <v>0</v>
      </c>
      <c r="R829" s="21">
        <f>R830</f>
        <v>0</v>
      </c>
      <c r="S829" s="21">
        <f t="shared" ref="S829:W829" si="564">S830</f>
        <v>0</v>
      </c>
      <c r="T829" s="21">
        <f t="shared" si="564"/>
        <v>0</v>
      </c>
      <c r="U829" s="21">
        <f t="shared" si="564"/>
        <v>0</v>
      </c>
      <c r="V829" s="21">
        <f t="shared" si="564"/>
        <v>0</v>
      </c>
      <c r="W829" s="21">
        <f t="shared" si="564"/>
        <v>0</v>
      </c>
      <c r="X829" s="16"/>
    </row>
    <row r="830" spans="1:24" ht="24" customHeight="1" x14ac:dyDescent="0.2">
      <c r="A830" s="22" t="s">
        <v>148</v>
      </c>
      <c r="B830" s="19" t="s">
        <v>131</v>
      </c>
      <c r="C830" s="19" t="s">
        <v>49</v>
      </c>
      <c r="D830" s="19" t="s">
        <v>603</v>
      </c>
      <c r="E830" s="20">
        <v>600</v>
      </c>
      <c r="F830" s="21">
        <f>'[1]4.ведомства'!G508+'[1]4.ведомства'!G696</f>
        <v>0</v>
      </c>
      <c r="G830" s="21">
        <f>'[1]4.ведомства'!H508+'[1]4.ведомства'!H696</f>
        <v>0</v>
      </c>
      <c r="H830" s="21">
        <f>'[1]4.ведомства'!I508+'[1]4.ведомства'!I696</f>
        <v>0</v>
      </c>
      <c r="I830" s="21">
        <f>'[1]4.ведомства'!J508+'[1]4.ведомства'!J696</f>
        <v>0</v>
      </c>
      <c r="J830" s="21">
        <f>'[1]4.ведомства'!K508+'[1]4.ведомства'!K696</f>
        <v>0</v>
      </c>
      <c r="K830" s="21">
        <f>'[1]4.ведомства'!L508+'[1]4.ведомства'!L696</f>
        <v>0</v>
      </c>
      <c r="L830" s="21">
        <f>'[1]4.ведомства'!M508+'[1]4.ведомства'!M696</f>
        <v>0</v>
      </c>
      <c r="M830" s="21">
        <f>'[1]4.ведомства'!N508+'[1]4.ведомства'!N696</f>
        <v>0</v>
      </c>
      <c r="N830" s="21">
        <f>'[1]4.ведомства'!O508+'[1]4.ведомства'!O696</f>
        <v>0</v>
      </c>
      <c r="O830" s="21">
        <f>'[1]4.ведомства'!P508+'[1]4.ведомства'!P696</f>
        <v>0</v>
      </c>
      <c r="P830" s="21">
        <f>'[1]4.ведомства'!Q508+'[1]4.ведомства'!Q696</f>
        <v>0</v>
      </c>
      <c r="Q830" s="21">
        <f>'[1]4.ведомства'!R508+'[1]4.ведомства'!R696</f>
        <v>0</v>
      </c>
      <c r="R830" s="21">
        <f>'[1]4.ведомства'!S508+'[1]4.ведомства'!S696</f>
        <v>0</v>
      </c>
      <c r="S830" s="21">
        <f>'[1]4.ведомства'!T508+'[1]4.ведомства'!T696</f>
        <v>0</v>
      </c>
      <c r="T830" s="21">
        <f>'[1]4.ведомства'!U508+'[1]4.ведомства'!U696</f>
        <v>0</v>
      </c>
      <c r="U830" s="21">
        <f>'[1]4.ведомства'!V508+'[1]4.ведомства'!V696</f>
        <v>0</v>
      </c>
      <c r="V830" s="21">
        <f>'[1]4.ведомства'!W508+'[1]4.ведомства'!W696</f>
        <v>0</v>
      </c>
      <c r="W830" s="21">
        <f>'[1]4.ведомства'!X508+'[1]4.ведомства'!X696</f>
        <v>0</v>
      </c>
      <c r="X830" s="16"/>
    </row>
    <row r="831" spans="1:24" ht="24" customHeight="1" x14ac:dyDescent="0.2">
      <c r="A831" s="22" t="s">
        <v>692</v>
      </c>
      <c r="B831" s="19" t="s">
        <v>131</v>
      </c>
      <c r="C831" s="19" t="s">
        <v>49</v>
      </c>
      <c r="D831" s="19" t="s">
        <v>693</v>
      </c>
      <c r="E831" s="20"/>
      <c r="F831" s="21">
        <f>F832+F833</f>
        <v>11800238</v>
      </c>
      <c r="G831" s="21">
        <f t="shared" ref="G831:W831" si="565">G832+G833</f>
        <v>0</v>
      </c>
      <c r="H831" s="21">
        <f t="shared" si="565"/>
        <v>-2492187.09</v>
      </c>
      <c r="I831" s="21">
        <f t="shared" si="565"/>
        <v>0</v>
      </c>
      <c r="J831" s="21">
        <f t="shared" si="565"/>
        <v>9308050.9100000001</v>
      </c>
      <c r="K831" s="21">
        <f t="shared" si="565"/>
        <v>0</v>
      </c>
      <c r="L831" s="21">
        <f t="shared" si="565"/>
        <v>11800238</v>
      </c>
      <c r="M831" s="21">
        <f t="shared" si="565"/>
        <v>0</v>
      </c>
      <c r="N831" s="21">
        <f t="shared" si="565"/>
        <v>0</v>
      </c>
      <c r="O831" s="21">
        <f t="shared" si="565"/>
        <v>0</v>
      </c>
      <c r="P831" s="21">
        <f t="shared" si="565"/>
        <v>11800238</v>
      </c>
      <c r="Q831" s="21">
        <f t="shared" si="565"/>
        <v>0</v>
      </c>
      <c r="R831" s="21">
        <f t="shared" si="565"/>
        <v>11800238</v>
      </c>
      <c r="S831" s="21">
        <f t="shared" si="565"/>
        <v>0</v>
      </c>
      <c r="T831" s="21">
        <f t="shared" si="565"/>
        <v>0</v>
      </c>
      <c r="U831" s="21">
        <f t="shared" si="565"/>
        <v>0</v>
      </c>
      <c r="V831" s="21">
        <f t="shared" si="565"/>
        <v>11800238</v>
      </c>
      <c r="W831" s="21">
        <f t="shared" si="565"/>
        <v>0</v>
      </c>
      <c r="X831" s="16"/>
    </row>
    <row r="832" spans="1:24" ht="24" customHeight="1" x14ac:dyDescent="0.2">
      <c r="A832" s="22" t="s">
        <v>148</v>
      </c>
      <c r="B832" s="19" t="s">
        <v>131</v>
      </c>
      <c r="C832" s="19" t="s">
        <v>49</v>
      </c>
      <c r="D832" s="19" t="s">
        <v>693</v>
      </c>
      <c r="E832" s="20">
        <v>600</v>
      </c>
      <c r="F832" s="21">
        <f>'[1]4.ведомства'!G510</f>
        <v>1745304.95</v>
      </c>
      <c r="G832" s="21">
        <f>'[1]4.ведомства'!H510</f>
        <v>0</v>
      </c>
      <c r="H832" s="21">
        <f>'[1]4.ведомства'!I510</f>
        <v>-1209804.3299999998</v>
      </c>
      <c r="I832" s="21">
        <f>'[1]4.ведомства'!J510</f>
        <v>0</v>
      </c>
      <c r="J832" s="21">
        <f>'[1]4.ведомства'!K510</f>
        <v>535500.62000000011</v>
      </c>
      <c r="K832" s="21"/>
      <c r="L832" s="21">
        <f>'[1]4.ведомства'!M510</f>
        <v>1745304.95</v>
      </c>
      <c r="M832" s="21">
        <f>'[1]4.ведомства'!N510</f>
        <v>0</v>
      </c>
      <c r="N832" s="21">
        <f>'[1]4.ведомства'!O510</f>
        <v>0</v>
      </c>
      <c r="O832" s="21">
        <f>'[1]4.ведомства'!P510</f>
        <v>0</v>
      </c>
      <c r="P832" s="21">
        <f>'[1]4.ведомства'!Q510</f>
        <v>1745304.95</v>
      </c>
      <c r="Q832" s="21"/>
      <c r="R832" s="21">
        <f>'[1]4.ведомства'!S510</f>
        <v>1745304.95</v>
      </c>
      <c r="S832" s="21">
        <f>'[1]4.ведомства'!T510</f>
        <v>0</v>
      </c>
      <c r="T832" s="21">
        <f>'[1]4.ведомства'!U510</f>
        <v>0</v>
      </c>
      <c r="U832" s="21">
        <f>'[1]4.ведомства'!V510</f>
        <v>0</v>
      </c>
      <c r="V832" s="21">
        <f>'[1]4.ведомства'!W510</f>
        <v>1745304.95</v>
      </c>
      <c r="W832" s="21"/>
      <c r="X832" s="16"/>
    </row>
    <row r="833" spans="1:24" ht="12" customHeight="1" x14ac:dyDescent="0.2">
      <c r="A833" s="30" t="s">
        <v>60</v>
      </c>
      <c r="B833" s="19" t="s">
        <v>131</v>
      </c>
      <c r="C833" s="19" t="s">
        <v>49</v>
      </c>
      <c r="D833" s="19" t="s">
        <v>693</v>
      </c>
      <c r="E833" s="20">
        <v>800</v>
      </c>
      <c r="F833" s="21">
        <f>'[1]4.ведомства'!G511</f>
        <v>10054933.050000001</v>
      </c>
      <c r="G833" s="21">
        <f>'[1]4.ведомства'!H511</f>
        <v>0</v>
      </c>
      <c r="H833" s="21">
        <f>'[1]4.ведомства'!I511</f>
        <v>-1282382.76</v>
      </c>
      <c r="I833" s="21">
        <f>'[1]4.ведомства'!J511</f>
        <v>0</v>
      </c>
      <c r="J833" s="21">
        <f>'[1]4.ведомства'!K511</f>
        <v>8772550.290000001</v>
      </c>
      <c r="K833" s="21">
        <f>'[1]4.ведомства'!L511</f>
        <v>0</v>
      </c>
      <c r="L833" s="21">
        <f>'[1]4.ведомства'!M511</f>
        <v>10054933.050000001</v>
      </c>
      <c r="M833" s="21">
        <f>'[1]4.ведомства'!N511</f>
        <v>0</v>
      </c>
      <c r="N833" s="21">
        <f>'[1]4.ведомства'!O511</f>
        <v>0</v>
      </c>
      <c r="O833" s="21">
        <f>'[1]4.ведомства'!P511</f>
        <v>0</v>
      </c>
      <c r="P833" s="21">
        <f>'[1]4.ведомства'!Q511</f>
        <v>10054933.050000001</v>
      </c>
      <c r="Q833" s="21">
        <f>'[1]4.ведомства'!R511</f>
        <v>0</v>
      </c>
      <c r="R833" s="21">
        <f>'[1]4.ведомства'!S511</f>
        <v>10054933.050000001</v>
      </c>
      <c r="S833" s="21">
        <f>'[1]4.ведомства'!T511</f>
        <v>0</v>
      </c>
      <c r="T833" s="21">
        <f>'[1]4.ведомства'!U511</f>
        <v>0</v>
      </c>
      <c r="U833" s="21">
        <f>'[1]4.ведомства'!V511</f>
        <v>0</v>
      </c>
      <c r="V833" s="21">
        <f>'[1]4.ведомства'!W511</f>
        <v>10054933.050000001</v>
      </c>
      <c r="W833" s="21">
        <f>'[1]4.ведомства'!X511</f>
        <v>0</v>
      </c>
      <c r="X833" s="16"/>
    </row>
    <row r="834" spans="1:24" ht="36" customHeight="1" x14ac:dyDescent="0.2">
      <c r="A834" s="22" t="s">
        <v>604</v>
      </c>
      <c r="B834" s="19" t="s">
        <v>131</v>
      </c>
      <c r="C834" s="19" t="s">
        <v>49</v>
      </c>
      <c r="D834" s="19" t="s">
        <v>605</v>
      </c>
      <c r="E834" s="20"/>
      <c r="F834" s="21">
        <f>F835+F837</f>
        <v>204475</v>
      </c>
      <c r="G834" s="21">
        <f t="shared" ref="G834:W834" si="566">G835+G837</f>
        <v>0</v>
      </c>
      <c r="H834" s="21">
        <f t="shared" si="566"/>
        <v>-700</v>
      </c>
      <c r="I834" s="21">
        <f t="shared" si="566"/>
        <v>0</v>
      </c>
      <c r="J834" s="21">
        <f t="shared" si="566"/>
        <v>203775</v>
      </c>
      <c r="K834" s="21">
        <f t="shared" si="566"/>
        <v>0</v>
      </c>
      <c r="L834" s="21">
        <f t="shared" si="566"/>
        <v>167368</v>
      </c>
      <c r="M834" s="21">
        <f t="shared" si="566"/>
        <v>0</v>
      </c>
      <c r="N834" s="21">
        <f t="shared" si="566"/>
        <v>0</v>
      </c>
      <c r="O834" s="21">
        <f t="shared" si="566"/>
        <v>0</v>
      </c>
      <c r="P834" s="21">
        <f t="shared" si="566"/>
        <v>167368</v>
      </c>
      <c r="Q834" s="21">
        <f t="shared" si="566"/>
        <v>0</v>
      </c>
      <c r="R834" s="21">
        <f t="shared" si="566"/>
        <v>167368</v>
      </c>
      <c r="S834" s="21">
        <f t="shared" si="566"/>
        <v>0</v>
      </c>
      <c r="T834" s="21">
        <f t="shared" si="566"/>
        <v>0</v>
      </c>
      <c r="U834" s="21">
        <f t="shared" si="566"/>
        <v>0</v>
      </c>
      <c r="V834" s="21">
        <f t="shared" si="566"/>
        <v>167368</v>
      </c>
      <c r="W834" s="21">
        <f t="shared" si="566"/>
        <v>0</v>
      </c>
      <c r="X834" s="16"/>
    </row>
    <row r="835" spans="1:24" ht="24" customHeight="1" x14ac:dyDescent="0.2">
      <c r="A835" s="22" t="s">
        <v>606</v>
      </c>
      <c r="B835" s="19" t="s">
        <v>131</v>
      </c>
      <c r="C835" s="19" t="s">
        <v>49</v>
      </c>
      <c r="D835" s="19" t="s">
        <v>607</v>
      </c>
      <c r="E835" s="20"/>
      <c r="F835" s="21">
        <f>F836</f>
        <v>204475</v>
      </c>
      <c r="G835" s="21">
        <f t="shared" ref="G835:K835" si="567">G836</f>
        <v>0</v>
      </c>
      <c r="H835" s="21">
        <f t="shared" si="567"/>
        <v>-700</v>
      </c>
      <c r="I835" s="21">
        <f t="shared" si="567"/>
        <v>0</v>
      </c>
      <c r="J835" s="21">
        <f t="shared" si="567"/>
        <v>203775</v>
      </c>
      <c r="K835" s="21">
        <f t="shared" si="567"/>
        <v>0</v>
      </c>
      <c r="L835" s="21">
        <f>L836</f>
        <v>167368</v>
      </c>
      <c r="M835" s="21">
        <f t="shared" ref="M835:Q835" si="568">M836</f>
        <v>0</v>
      </c>
      <c r="N835" s="21">
        <f t="shared" si="568"/>
        <v>0</v>
      </c>
      <c r="O835" s="21">
        <f t="shared" si="568"/>
        <v>0</v>
      </c>
      <c r="P835" s="21">
        <f t="shared" si="568"/>
        <v>167368</v>
      </c>
      <c r="Q835" s="21">
        <f t="shared" si="568"/>
        <v>0</v>
      </c>
      <c r="R835" s="21">
        <f>R836</f>
        <v>167368</v>
      </c>
      <c r="S835" s="21">
        <f t="shared" ref="S835:W835" si="569">S836</f>
        <v>0</v>
      </c>
      <c r="T835" s="21">
        <f t="shared" si="569"/>
        <v>0</v>
      </c>
      <c r="U835" s="21">
        <f t="shared" si="569"/>
        <v>0</v>
      </c>
      <c r="V835" s="21">
        <f t="shared" si="569"/>
        <v>167368</v>
      </c>
      <c r="W835" s="21">
        <f t="shared" si="569"/>
        <v>0</v>
      </c>
      <c r="X835" s="16"/>
    </row>
    <row r="836" spans="1:24" ht="24" customHeight="1" x14ac:dyDescent="0.2">
      <c r="A836" s="22" t="s">
        <v>148</v>
      </c>
      <c r="B836" s="19" t="s">
        <v>131</v>
      </c>
      <c r="C836" s="19" t="s">
        <v>49</v>
      </c>
      <c r="D836" s="19" t="s">
        <v>607</v>
      </c>
      <c r="E836" s="20">
        <v>600</v>
      </c>
      <c r="F836" s="21">
        <f>'[1]4.ведомства'!G514</f>
        <v>204475</v>
      </c>
      <c r="G836" s="21">
        <f>'[1]4.ведомства'!H514</f>
        <v>0</v>
      </c>
      <c r="H836" s="21">
        <f>'[1]4.ведомства'!I514</f>
        <v>-700</v>
      </c>
      <c r="I836" s="21">
        <f>'[1]4.ведомства'!J514</f>
        <v>0</v>
      </c>
      <c r="J836" s="21">
        <f>'[1]4.ведомства'!K514</f>
        <v>203775</v>
      </c>
      <c r="K836" s="21">
        <f>'[1]4.ведомства'!L514</f>
        <v>0</v>
      </c>
      <c r="L836" s="21">
        <f>'[1]4.ведомства'!M514</f>
        <v>167368</v>
      </c>
      <c r="M836" s="21">
        <f>'[1]4.ведомства'!N514</f>
        <v>0</v>
      </c>
      <c r="N836" s="21">
        <f>'[1]4.ведомства'!O514</f>
        <v>0</v>
      </c>
      <c r="O836" s="21">
        <f>'[1]4.ведомства'!P514</f>
        <v>0</v>
      </c>
      <c r="P836" s="21">
        <f>'[1]4.ведомства'!Q514</f>
        <v>167368</v>
      </c>
      <c r="Q836" s="21">
        <f>'[1]4.ведомства'!R514</f>
        <v>0</v>
      </c>
      <c r="R836" s="21">
        <f>'[1]4.ведомства'!S514</f>
        <v>167368</v>
      </c>
      <c r="S836" s="21">
        <f>'[1]4.ведомства'!T514</f>
        <v>0</v>
      </c>
      <c r="T836" s="21">
        <f>'[1]4.ведомства'!U514</f>
        <v>0</v>
      </c>
      <c r="U836" s="21">
        <f>'[1]4.ведомства'!V514</f>
        <v>0</v>
      </c>
      <c r="V836" s="21">
        <f>'[1]4.ведомства'!W514</f>
        <v>167368</v>
      </c>
      <c r="W836" s="21">
        <f>'[1]4.ведомства'!X514</f>
        <v>0</v>
      </c>
      <c r="X836" s="16"/>
    </row>
    <row r="837" spans="1:24" ht="36" customHeight="1" x14ac:dyDescent="0.2">
      <c r="A837" s="22" t="s">
        <v>694</v>
      </c>
      <c r="B837" s="19" t="s">
        <v>131</v>
      </c>
      <c r="C837" s="19" t="s">
        <v>49</v>
      </c>
      <c r="D837" s="19" t="s">
        <v>695</v>
      </c>
      <c r="E837" s="20"/>
      <c r="F837" s="21">
        <f>F838</f>
        <v>0</v>
      </c>
      <c r="G837" s="21">
        <f t="shared" ref="G837:W837" si="570">G838</f>
        <v>0</v>
      </c>
      <c r="H837" s="21">
        <f t="shared" si="570"/>
        <v>0</v>
      </c>
      <c r="I837" s="21">
        <f t="shared" si="570"/>
        <v>0</v>
      </c>
      <c r="J837" s="21">
        <f t="shared" si="570"/>
        <v>0</v>
      </c>
      <c r="K837" s="21">
        <f t="shared" si="570"/>
        <v>0</v>
      </c>
      <c r="L837" s="21">
        <f t="shared" si="570"/>
        <v>0</v>
      </c>
      <c r="M837" s="21">
        <f t="shared" si="570"/>
        <v>0</v>
      </c>
      <c r="N837" s="21">
        <f t="shared" si="570"/>
        <v>0</v>
      </c>
      <c r="O837" s="21">
        <f t="shared" si="570"/>
        <v>0</v>
      </c>
      <c r="P837" s="21">
        <f t="shared" si="570"/>
        <v>0</v>
      </c>
      <c r="Q837" s="21">
        <f t="shared" si="570"/>
        <v>0</v>
      </c>
      <c r="R837" s="21">
        <f t="shared" si="570"/>
        <v>0</v>
      </c>
      <c r="S837" s="21">
        <f t="shared" si="570"/>
        <v>0</v>
      </c>
      <c r="T837" s="21">
        <f t="shared" si="570"/>
        <v>0</v>
      </c>
      <c r="U837" s="21">
        <f t="shared" si="570"/>
        <v>0</v>
      </c>
      <c r="V837" s="21">
        <f t="shared" si="570"/>
        <v>0</v>
      </c>
      <c r="W837" s="21">
        <f t="shared" si="570"/>
        <v>0</v>
      </c>
      <c r="X837" s="16"/>
    </row>
    <row r="838" spans="1:24" ht="12" customHeight="1" x14ac:dyDescent="0.2">
      <c r="A838" s="22" t="s">
        <v>111</v>
      </c>
      <c r="B838" s="19" t="s">
        <v>131</v>
      </c>
      <c r="C838" s="19" t="s">
        <v>49</v>
      </c>
      <c r="D838" s="19" t="s">
        <v>695</v>
      </c>
      <c r="E838" s="20">
        <v>300</v>
      </c>
      <c r="F838" s="21">
        <f>'[1]4.ведомства'!G699</f>
        <v>0</v>
      </c>
      <c r="G838" s="21">
        <f>'[1]4.ведомства'!H699</f>
        <v>0</v>
      </c>
      <c r="H838" s="21">
        <f>'[1]4.ведомства'!I699</f>
        <v>0</v>
      </c>
      <c r="I838" s="21">
        <f>'[1]4.ведомства'!J699</f>
        <v>0</v>
      </c>
      <c r="J838" s="21">
        <f>'[1]4.ведомства'!K699</f>
        <v>0</v>
      </c>
      <c r="K838" s="21">
        <f>'[1]4.ведомства'!L699</f>
        <v>0</v>
      </c>
      <c r="L838" s="21">
        <f>'[1]4.ведомства'!M699</f>
        <v>0</v>
      </c>
      <c r="M838" s="21">
        <f>'[1]4.ведомства'!N699</f>
        <v>0</v>
      </c>
      <c r="N838" s="21">
        <f>'[1]4.ведомства'!O699</f>
        <v>0</v>
      </c>
      <c r="O838" s="21">
        <f>'[1]4.ведомства'!P699</f>
        <v>0</v>
      </c>
      <c r="P838" s="21">
        <f>'[1]4.ведомства'!Q699</f>
        <v>0</v>
      </c>
      <c r="Q838" s="21">
        <f>'[1]4.ведомства'!R699</f>
        <v>0</v>
      </c>
      <c r="R838" s="21">
        <f>'[1]4.ведомства'!S699</f>
        <v>0</v>
      </c>
      <c r="S838" s="21">
        <f>'[1]4.ведомства'!T699</f>
        <v>0</v>
      </c>
      <c r="T838" s="21">
        <f>'[1]4.ведомства'!U699</f>
        <v>0</v>
      </c>
      <c r="U838" s="21">
        <f>'[1]4.ведомства'!V699</f>
        <v>0</v>
      </c>
      <c r="V838" s="21">
        <f>'[1]4.ведомства'!W699</f>
        <v>0</v>
      </c>
      <c r="W838" s="21">
        <f>'[1]4.ведомства'!X699</f>
        <v>0</v>
      </c>
      <c r="X838" s="16"/>
    </row>
    <row r="839" spans="1:24" ht="26.25" customHeight="1" x14ac:dyDescent="0.2">
      <c r="A839" s="23" t="s">
        <v>696</v>
      </c>
      <c r="B839" s="19" t="s">
        <v>131</v>
      </c>
      <c r="C839" s="19" t="s">
        <v>49</v>
      </c>
      <c r="D839" s="19" t="s">
        <v>697</v>
      </c>
      <c r="E839" s="20"/>
      <c r="F839" s="21">
        <f>F840</f>
        <v>209642141.94</v>
      </c>
      <c r="G839" s="21">
        <f t="shared" ref="G839:W840" si="571">G840</f>
        <v>209621177.72999999</v>
      </c>
      <c r="H839" s="21">
        <f t="shared" si="571"/>
        <v>0</v>
      </c>
      <c r="I839" s="21">
        <f t="shared" si="571"/>
        <v>0</v>
      </c>
      <c r="J839" s="21">
        <f t="shared" si="571"/>
        <v>209642141.94</v>
      </c>
      <c r="K839" s="21">
        <f t="shared" si="571"/>
        <v>209621177.72999999</v>
      </c>
      <c r="L839" s="21">
        <f t="shared" si="571"/>
        <v>220753067.12</v>
      </c>
      <c r="M839" s="21">
        <f t="shared" si="571"/>
        <v>220730991.81999999</v>
      </c>
      <c r="N839" s="21">
        <f t="shared" si="571"/>
        <v>0</v>
      </c>
      <c r="O839" s="21">
        <f t="shared" si="571"/>
        <v>0</v>
      </c>
      <c r="P839" s="21">
        <f t="shared" si="571"/>
        <v>220753067.12</v>
      </c>
      <c r="Q839" s="21">
        <f t="shared" si="571"/>
        <v>220730991.81999999</v>
      </c>
      <c r="R839" s="21">
        <f t="shared" si="571"/>
        <v>0</v>
      </c>
      <c r="S839" s="21">
        <f t="shared" si="571"/>
        <v>0</v>
      </c>
      <c r="T839" s="21">
        <f t="shared" si="571"/>
        <v>0</v>
      </c>
      <c r="U839" s="21">
        <f t="shared" si="571"/>
        <v>0</v>
      </c>
      <c r="V839" s="21">
        <f t="shared" si="571"/>
        <v>0</v>
      </c>
      <c r="W839" s="21">
        <f t="shared" si="571"/>
        <v>0</v>
      </c>
      <c r="X839" s="16"/>
    </row>
    <row r="840" spans="1:24" ht="42" customHeight="1" x14ac:dyDescent="0.2">
      <c r="A840" s="38" t="s">
        <v>316</v>
      </c>
      <c r="B840" s="19" t="s">
        <v>131</v>
      </c>
      <c r="C840" s="19" t="s">
        <v>49</v>
      </c>
      <c r="D840" s="19" t="s">
        <v>698</v>
      </c>
      <c r="E840" s="20"/>
      <c r="F840" s="21">
        <f>F841</f>
        <v>209642141.94</v>
      </c>
      <c r="G840" s="21">
        <f t="shared" si="571"/>
        <v>209621177.72999999</v>
      </c>
      <c r="H840" s="21">
        <f t="shared" si="571"/>
        <v>0</v>
      </c>
      <c r="I840" s="21">
        <f t="shared" si="571"/>
        <v>0</v>
      </c>
      <c r="J840" s="21">
        <f t="shared" si="571"/>
        <v>209642141.94</v>
      </c>
      <c r="K840" s="21">
        <f t="shared" si="571"/>
        <v>209621177.72999999</v>
      </c>
      <c r="L840" s="21">
        <f t="shared" si="571"/>
        <v>220753067.12</v>
      </c>
      <c r="M840" s="21">
        <f t="shared" si="571"/>
        <v>220730991.81999999</v>
      </c>
      <c r="N840" s="21">
        <f t="shared" si="571"/>
        <v>0</v>
      </c>
      <c r="O840" s="21">
        <f t="shared" si="571"/>
        <v>0</v>
      </c>
      <c r="P840" s="21">
        <f t="shared" si="571"/>
        <v>220753067.12</v>
      </c>
      <c r="Q840" s="21">
        <f t="shared" si="571"/>
        <v>220730991.81999999</v>
      </c>
      <c r="R840" s="21">
        <f t="shared" si="571"/>
        <v>0</v>
      </c>
      <c r="S840" s="21">
        <f t="shared" si="571"/>
        <v>0</v>
      </c>
      <c r="T840" s="21">
        <f t="shared" si="571"/>
        <v>0</v>
      </c>
      <c r="U840" s="21">
        <f t="shared" si="571"/>
        <v>0</v>
      </c>
      <c r="V840" s="21">
        <f t="shared" si="571"/>
        <v>0</v>
      </c>
      <c r="W840" s="21">
        <f t="shared" si="571"/>
        <v>0</v>
      </c>
      <c r="X840" s="16"/>
    </row>
    <row r="841" spans="1:24" ht="24" customHeight="1" x14ac:dyDescent="0.2">
      <c r="A841" s="22" t="s">
        <v>148</v>
      </c>
      <c r="B841" s="19" t="s">
        <v>131</v>
      </c>
      <c r="C841" s="19" t="s">
        <v>49</v>
      </c>
      <c r="D841" s="19" t="s">
        <v>698</v>
      </c>
      <c r="E841" s="20">
        <v>600</v>
      </c>
      <c r="F841" s="21">
        <f>'[1]4.ведомства'!G1287</f>
        <v>209642141.94</v>
      </c>
      <c r="G841" s="21">
        <f>'[1]4.ведомства'!H1287</f>
        <v>209621177.72999999</v>
      </c>
      <c r="H841" s="21">
        <f>'[1]4.ведомства'!I1287</f>
        <v>0</v>
      </c>
      <c r="I841" s="21">
        <f>'[1]4.ведомства'!J1287</f>
        <v>0</v>
      </c>
      <c r="J841" s="21">
        <f>'[1]4.ведомства'!K1287</f>
        <v>209642141.94</v>
      </c>
      <c r="K841" s="21">
        <f>'[1]4.ведомства'!L1287</f>
        <v>209621177.72999999</v>
      </c>
      <c r="L841" s="21">
        <f>'[1]4.ведомства'!M1287</f>
        <v>220753067.12</v>
      </c>
      <c r="M841" s="21">
        <f>'[1]4.ведомства'!N1287</f>
        <v>220730991.81999999</v>
      </c>
      <c r="N841" s="21">
        <f>'[1]4.ведомства'!O1287</f>
        <v>0</v>
      </c>
      <c r="O841" s="21">
        <f>'[1]4.ведомства'!P1287</f>
        <v>0</v>
      </c>
      <c r="P841" s="21">
        <f>'[1]4.ведомства'!Q1287</f>
        <v>220753067.12</v>
      </c>
      <c r="Q841" s="21">
        <f>'[1]4.ведомства'!R1287</f>
        <v>220730991.81999999</v>
      </c>
      <c r="R841" s="21">
        <f>'[1]4.ведомства'!S1287</f>
        <v>0</v>
      </c>
      <c r="S841" s="21">
        <f>'[1]4.ведомства'!T1287</f>
        <v>0</v>
      </c>
      <c r="T841" s="21">
        <f>'[1]4.ведомства'!U1287</f>
        <v>0</v>
      </c>
      <c r="U841" s="21">
        <f>'[1]4.ведомства'!V1287</f>
        <v>0</v>
      </c>
      <c r="V841" s="21">
        <f>'[1]4.ведомства'!W1287</f>
        <v>0</v>
      </c>
      <c r="W841" s="21">
        <f>'[1]4.ведомства'!X1287</f>
        <v>0</v>
      </c>
      <c r="X841" s="16"/>
    </row>
    <row r="842" spans="1:24" ht="24" customHeight="1" x14ac:dyDescent="0.2">
      <c r="A842" s="22" t="s">
        <v>94</v>
      </c>
      <c r="B842" s="19" t="s">
        <v>131</v>
      </c>
      <c r="C842" s="19" t="s">
        <v>49</v>
      </c>
      <c r="D842" s="19" t="s">
        <v>95</v>
      </c>
      <c r="E842" s="20"/>
      <c r="F842" s="21">
        <f t="shared" ref="F842:W842" si="572">F843</f>
        <v>167920717.16</v>
      </c>
      <c r="G842" s="21">
        <f t="shared" si="572"/>
        <v>6560422.25</v>
      </c>
      <c r="H842" s="21">
        <f t="shared" si="572"/>
        <v>-69089.990000000005</v>
      </c>
      <c r="I842" s="21">
        <f t="shared" si="572"/>
        <v>0</v>
      </c>
      <c r="J842" s="21">
        <f>J843</f>
        <v>167851627.16999999</v>
      </c>
      <c r="K842" s="21">
        <f t="shared" si="572"/>
        <v>6560422.25</v>
      </c>
      <c r="L842" s="21">
        <f t="shared" si="572"/>
        <v>169580303.76999998</v>
      </c>
      <c r="M842" s="21">
        <f t="shared" si="572"/>
        <v>5124882.0299999993</v>
      </c>
      <c r="N842" s="21">
        <f t="shared" si="572"/>
        <v>0</v>
      </c>
      <c r="O842" s="21">
        <f t="shared" si="572"/>
        <v>0</v>
      </c>
      <c r="P842" s="21">
        <f>P843</f>
        <v>169580303.76999998</v>
      </c>
      <c r="Q842" s="21">
        <f t="shared" si="572"/>
        <v>5124882.0299999993</v>
      </c>
      <c r="R842" s="21">
        <f t="shared" si="572"/>
        <v>167580303.76999998</v>
      </c>
      <c r="S842" s="21">
        <f t="shared" si="572"/>
        <v>5124882.0299999993</v>
      </c>
      <c r="T842" s="21">
        <f t="shared" si="572"/>
        <v>0</v>
      </c>
      <c r="U842" s="21">
        <f t="shared" si="572"/>
        <v>0</v>
      </c>
      <c r="V842" s="21">
        <f>V843</f>
        <v>167580303.76999998</v>
      </c>
      <c r="W842" s="21">
        <f t="shared" si="572"/>
        <v>5124882.0299999993</v>
      </c>
      <c r="X842" s="16"/>
    </row>
    <row r="843" spans="1:24" ht="24" customHeight="1" x14ac:dyDescent="0.2">
      <c r="A843" s="22" t="s">
        <v>699</v>
      </c>
      <c r="B843" s="19" t="s">
        <v>131</v>
      </c>
      <c r="C843" s="19" t="s">
        <v>49</v>
      </c>
      <c r="D843" s="19" t="s">
        <v>700</v>
      </c>
      <c r="E843" s="20"/>
      <c r="F843" s="21">
        <f>F844+F853+F862</f>
        <v>167920717.16</v>
      </c>
      <c r="G843" s="21">
        <f t="shared" ref="G843:W843" si="573">G844+G853+G862</f>
        <v>6560422.25</v>
      </c>
      <c r="H843" s="21">
        <f t="shared" si="573"/>
        <v>-69089.990000000005</v>
      </c>
      <c r="I843" s="21">
        <f t="shared" si="573"/>
        <v>0</v>
      </c>
      <c r="J843" s="21">
        <f t="shared" si="573"/>
        <v>167851627.16999999</v>
      </c>
      <c r="K843" s="21">
        <f t="shared" si="573"/>
        <v>6560422.25</v>
      </c>
      <c r="L843" s="21">
        <f t="shared" si="573"/>
        <v>169580303.76999998</v>
      </c>
      <c r="M843" s="21">
        <f t="shared" si="573"/>
        <v>5124882.0299999993</v>
      </c>
      <c r="N843" s="21">
        <f t="shared" si="573"/>
        <v>0</v>
      </c>
      <c r="O843" s="21">
        <f t="shared" si="573"/>
        <v>0</v>
      </c>
      <c r="P843" s="21">
        <f t="shared" si="573"/>
        <v>169580303.76999998</v>
      </c>
      <c r="Q843" s="21">
        <f t="shared" si="573"/>
        <v>5124882.0299999993</v>
      </c>
      <c r="R843" s="21">
        <f t="shared" si="573"/>
        <v>167580303.76999998</v>
      </c>
      <c r="S843" s="21">
        <f t="shared" si="573"/>
        <v>5124882.0299999993</v>
      </c>
      <c r="T843" s="21">
        <f t="shared" si="573"/>
        <v>0</v>
      </c>
      <c r="U843" s="21">
        <f t="shared" si="573"/>
        <v>0</v>
      </c>
      <c r="V843" s="21">
        <f t="shared" si="573"/>
        <v>167580303.76999998</v>
      </c>
      <c r="W843" s="21">
        <f t="shared" si="573"/>
        <v>5124882.0299999993</v>
      </c>
      <c r="X843" s="16"/>
    </row>
    <row r="844" spans="1:24" ht="24" customHeight="1" x14ac:dyDescent="0.2">
      <c r="A844" s="22" t="s">
        <v>701</v>
      </c>
      <c r="B844" s="19" t="s">
        <v>131</v>
      </c>
      <c r="C844" s="19" t="s">
        <v>49</v>
      </c>
      <c r="D844" s="19" t="s">
        <v>702</v>
      </c>
      <c r="E844" s="20"/>
      <c r="F844" s="21">
        <f>F845+F847+F849+F851</f>
        <v>165832016.56</v>
      </c>
      <c r="G844" s="21">
        <f t="shared" ref="G844:W844" si="574">G845+G847+G849+G851</f>
        <v>4496786.6500000004</v>
      </c>
      <c r="H844" s="21">
        <f t="shared" si="574"/>
        <v>-69089.990000000005</v>
      </c>
      <c r="I844" s="21">
        <f t="shared" si="574"/>
        <v>0</v>
      </c>
      <c r="J844" s="21">
        <f t="shared" si="574"/>
        <v>165762926.56999999</v>
      </c>
      <c r="K844" s="21">
        <f t="shared" si="574"/>
        <v>4496786.6500000004</v>
      </c>
      <c r="L844" s="21">
        <f t="shared" si="574"/>
        <v>169580303.76999998</v>
      </c>
      <c r="M844" s="21">
        <f t="shared" si="574"/>
        <v>5124882.0299999993</v>
      </c>
      <c r="N844" s="21">
        <f t="shared" si="574"/>
        <v>0</v>
      </c>
      <c r="O844" s="21">
        <f t="shared" si="574"/>
        <v>0</v>
      </c>
      <c r="P844" s="21">
        <f t="shared" si="574"/>
        <v>169580303.76999998</v>
      </c>
      <c r="Q844" s="21">
        <f t="shared" si="574"/>
        <v>5124882.0299999993</v>
      </c>
      <c r="R844" s="21">
        <f t="shared" si="574"/>
        <v>167580303.76999998</v>
      </c>
      <c r="S844" s="21">
        <f t="shared" si="574"/>
        <v>5124882.0299999993</v>
      </c>
      <c r="T844" s="21">
        <f t="shared" si="574"/>
        <v>0</v>
      </c>
      <c r="U844" s="21">
        <f t="shared" si="574"/>
        <v>0</v>
      </c>
      <c r="V844" s="21">
        <f t="shared" si="574"/>
        <v>167580303.76999998</v>
      </c>
      <c r="W844" s="21">
        <f t="shared" si="574"/>
        <v>5124882.0299999993</v>
      </c>
      <c r="X844" s="16"/>
    </row>
    <row r="845" spans="1:24" ht="48" customHeight="1" x14ac:dyDescent="0.2">
      <c r="A845" s="22" t="s">
        <v>34</v>
      </c>
      <c r="B845" s="19" t="s">
        <v>131</v>
      </c>
      <c r="C845" s="19" t="s">
        <v>49</v>
      </c>
      <c r="D845" s="19" t="s">
        <v>703</v>
      </c>
      <c r="E845" s="19"/>
      <c r="F845" s="21">
        <f t="shared" ref="F845:W845" si="575">F846</f>
        <v>2242942.91</v>
      </c>
      <c r="G845" s="21">
        <f t="shared" si="575"/>
        <v>0</v>
      </c>
      <c r="H845" s="21">
        <f t="shared" si="575"/>
        <v>-69089.990000000005</v>
      </c>
      <c r="I845" s="21">
        <f t="shared" si="575"/>
        <v>0</v>
      </c>
      <c r="J845" s="21">
        <f t="shared" si="575"/>
        <v>2173852.92</v>
      </c>
      <c r="K845" s="21">
        <f t="shared" si="575"/>
        <v>0</v>
      </c>
      <c r="L845" s="21">
        <f t="shared" si="575"/>
        <v>2209000</v>
      </c>
      <c r="M845" s="21">
        <f t="shared" si="575"/>
        <v>0</v>
      </c>
      <c r="N845" s="21">
        <f t="shared" si="575"/>
        <v>0</v>
      </c>
      <c r="O845" s="21">
        <f t="shared" si="575"/>
        <v>0</v>
      </c>
      <c r="P845" s="21">
        <f t="shared" si="575"/>
        <v>2209000</v>
      </c>
      <c r="Q845" s="21">
        <f t="shared" si="575"/>
        <v>0</v>
      </c>
      <c r="R845" s="21">
        <f t="shared" si="575"/>
        <v>2209000</v>
      </c>
      <c r="S845" s="21">
        <f t="shared" si="575"/>
        <v>0</v>
      </c>
      <c r="T845" s="21">
        <f t="shared" si="575"/>
        <v>0</v>
      </c>
      <c r="U845" s="21">
        <f t="shared" si="575"/>
        <v>0</v>
      </c>
      <c r="V845" s="21">
        <f t="shared" si="575"/>
        <v>2209000</v>
      </c>
      <c r="W845" s="21">
        <f t="shared" si="575"/>
        <v>0</v>
      </c>
      <c r="X845" s="16"/>
    </row>
    <row r="846" spans="1:24" ht="24" customHeight="1" x14ac:dyDescent="0.2">
      <c r="A846" s="22" t="s">
        <v>148</v>
      </c>
      <c r="B846" s="19" t="s">
        <v>131</v>
      </c>
      <c r="C846" s="19" t="s">
        <v>49</v>
      </c>
      <c r="D846" s="19" t="s">
        <v>703</v>
      </c>
      <c r="E846" s="19" t="s">
        <v>403</v>
      </c>
      <c r="F846" s="21">
        <f>'[1]4.ведомства'!G704</f>
        <v>2242942.91</v>
      </c>
      <c r="G846" s="21">
        <f>'[1]4.ведомства'!H704</f>
        <v>0</v>
      </c>
      <c r="H846" s="21">
        <f>'[1]4.ведомства'!I704</f>
        <v>-69089.990000000005</v>
      </c>
      <c r="I846" s="21">
        <f>'[1]4.ведомства'!J704</f>
        <v>0</v>
      </c>
      <c r="J846" s="21">
        <f>'[1]4.ведомства'!K704</f>
        <v>2173852.92</v>
      </c>
      <c r="K846" s="21">
        <f>'[1]4.ведомства'!L704</f>
        <v>0</v>
      </c>
      <c r="L846" s="21">
        <f>'[1]4.ведомства'!M704</f>
        <v>2209000</v>
      </c>
      <c r="M846" s="21">
        <f>'[1]4.ведомства'!N704</f>
        <v>0</v>
      </c>
      <c r="N846" s="21">
        <f>'[1]4.ведомства'!O704</f>
        <v>0</v>
      </c>
      <c r="O846" s="21">
        <f>'[1]4.ведомства'!P704</f>
        <v>0</v>
      </c>
      <c r="P846" s="21">
        <f>'[1]4.ведомства'!Q704</f>
        <v>2209000</v>
      </c>
      <c r="Q846" s="21">
        <f>'[1]4.ведомства'!R704</f>
        <v>0</v>
      </c>
      <c r="R846" s="21">
        <f>'[1]4.ведомства'!S704</f>
        <v>2209000</v>
      </c>
      <c r="S846" s="21">
        <f>'[1]4.ведомства'!T704</f>
        <v>0</v>
      </c>
      <c r="T846" s="21">
        <f>'[1]4.ведомства'!U704</f>
        <v>0</v>
      </c>
      <c r="U846" s="21">
        <f>'[1]4.ведомства'!V704</f>
        <v>0</v>
      </c>
      <c r="V846" s="21">
        <f>'[1]4.ведомства'!W704</f>
        <v>2209000</v>
      </c>
      <c r="W846" s="21">
        <f>'[1]4.ведомства'!X704</f>
        <v>0</v>
      </c>
      <c r="X846" s="16"/>
    </row>
    <row r="847" spans="1:24" ht="48" customHeight="1" x14ac:dyDescent="0.2">
      <c r="A847" s="22" t="s">
        <v>589</v>
      </c>
      <c r="B847" s="19" t="s">
        <v>131</v>
      </c>
      <c r="C847" s="19" t="s">
        <v>49</v>
      </c>
      <c r="D847" s="19" t="s">
        <v>704</v>
      </c>
      <c r="E847" s="20"/>
      <c r="F847" s="21">
        <f t="shared" ref="F847:W847" si="576">F848</f>
        <v>4496786.6500000004</v>
      </c>
      <c r="G847" s="21">
        <f t="shared" si="576"/>
        <v>4496786.6500000004</v>
      </c>
      <c r="H847" s="21">
        <f t="shared" si="576"/>
        <v>0</v>
      </c>
      <c r="I847" s="21">
        <f t="shared" si="576"/>
        <v>0</v>
      </c>
      <c r="J847" s="21">
        <f t="shared" si="576"/>
        <v>4496786.6500000004</v>
      </c>
      <c r="K847" s="21">
        <f t="shared" si="576"/>
        <v>4496786.6500000004</v>
      </c>
      <c r="L847" s="21">
        <f t="shared" si="576"/>
        <v>5124882.0299999993</v>
      </c>
      <c r="M847" s="21">
        <f t="shared" si="576"/>
        <v>5124882.0299999993</v>
      </c>
      <c r="N847" s="21">
        <f t="shared" si="576"/>
        <v>0</v>
      </c>
      <c r="O847" s="21">
        <f t="shared" si="576"/>
        <v>0</v>
      </c>
      <c r="P847" s="21">
        <f t="shared" si="576"/>
        <v>5124882.0299999993</v>
      </c>
      <c r="Q847" s="21">
        <f t="shared" si="576"/>
        <v>5124882.0299999993</v>
      </c>
      <c r="R847" s="21">
        <f t="shared" si="576"/>
        <v>5124882.0299999993</v>
      </c>
      <c r="S847" s="21">
        <f t="shared" si="576"/>
        <v>5124882.0299999993</v>
      </c>
      <c r="T847" s="21">
        <f t="shared" si="576"/>
        <v>0</v>
      </c>
      <c r="U847" s="21">
        <f t="shared" si="576"/>
        <v>0</v>
      </c>
      <c r="V847" s="21">
        <f t="shared" si="576"/>
        <v>5124882.0299999993</v>
      </c>
      <c r="W847" s="21">
        <f t="shared" si="576"/>
        <v>5124882.0299999993</v>
      </c>
      <c r="X847" s="16"/>
    </row>
    <row r="848" spans="1:24" ht="24" customHeight="1" x14ac:dyDescent="0.2">
      <c r="A848" s="22" t="s">
        <v>148</v>
      </c>
      <c r="B848" s="19" t="s">
        <v>131</v>
      </c>
      <c r="C848" s="19" t="s">
        <v>49</v>
      </c>
      <c r="D848" s="19" t="s">
        <v>704</v>
      </c>
      <c r="E848" s="20">
        <v>600</v>
      </c>
      <c r="F848" s="21">
        <f>'[1]4.ведомства'!G706</f>
        <v>4496786.6500000004</v>
      </c>
      <c r="G848" s="21">
        <f>'[1]4.ведомства'!H706</f>
        <v>4496786.6500000004</v>
      </c>
      <c r="H848" s="21">
        <f>'[1]4.ведомства'!I706</f>
        <v>0</v>
      </c>
      <c r="I848" s="21">
        <f>'[1]4.ведомства'!J706</f>
        <v>0</v>
      </c>
      <c r="J848" s="21">
        <f>'[1]4.ведомства'!K706</f>
        <v>4496786.6500000004</v>
      </c>
      <c r="K848" s="21">
        <f>'[1]4.ведомства'!L706</f>
        <v>4496786.6500000004</v>
      </c>
      <c r="L848" s="21">
        <f>'[1]4.ведомства'!M706</f>
        <v>5124882.0299999993</v>
      </c>
      <c r="M848" s="21">
        <f>'[1]4.ведомства'!N706</f>
        <v>5124882.0299999993</v>
      </c>
      <c r="N848" s="21">
        <f>'[1]4.ведомства'!O706</f>
        <v>0</v>
      </c>
      <c r="O848" s="21">
        <f>'[1]4.ведомства'!P706</f>
        <v>0</v>
      </c>
      <c r="P848" s="21">
        <f>'[1]4.ведомства'!Q706</f>
        <v>5124882.0299999993</v>
      </c>
      <c r="Q848" s="21">
        <f>'[1]4.ведомства'!R706</f>
        <v>5124882.0299999993</v>
      </c>
      <c r="R848" s="21">
        <f>'[1]4.ведомства'!S706</f>
        <v>5124882.0299999993</v>
      </c>
      <c r="S848" s="21">
        <f>'[1]4.ведомства'!T706</f>
        <v>5124882.0299999993</v>
      </c>
      <c r="T848" s="21">
        <f>'[1]4.ведомства'!U706</f>
        <v>0</v>
      </c>
      <c r="U848" s="21">
        <f>'[1]4.ведомства'!V706</f>
        <v>0</v>
      </c>
      <c r="V848" s="21">
        <f>'[1]4.ведомства'!W706</f>
        <v>5124882.0299999993</v>
      </c>
      <c r="W848" s="21">
        <f>'[1]4.ведомства'!X706</f>
        <v>5124882.0299999993</v>
      </c>
      <c r="X848" s="16"/>
    </row>
    <row r="849" spans="1:24" ht="36" customHeight="1" x14ac:dyDescent="0.2">
      <c r="A849" s="22" t="s">
        <v>599</v>
      </c>
      <c r="B849" s="19" t="s">
        <v>131</v>
      </c>
      <c r="C849" s="19" t="s">
        <v>49</v>
      </c>
      <c r="D849" s="19" t="s">
        <v>705</v>
      </c>
      <c r="E849" s="20"/>
      <c r="F849" s="21">
        <f t="shared" ref="F849:W849" si="577">F850</f>
        <v>793550.58000000007</v>
      </c>
      <c r="G849" s="21">
        <f t="shared" si="577"/>
        <v>0</v>
      </c>
      <c r="H849" s="21">
        <f t="shared" si="577"/>
        <v>0</v>
      </c>
      <c r="I849" s="21">
        <f t="shared" si="577"/>
        <v>0</v>
      </c>
      <c r="J849" s="21">
        <f t="shared" si="577"/>
        <v>793550.58000000007</v>
      </c>
      <c r="K849" s="21">
        <f t="shared" si="577"/>
        <v>0</v>
      </c>
      <c r="L849" s="21">
        <f t="shared" si="577"/>
        <v>904390.94999999972</v>
      </c>
      <c r="M849" s="21">
        <f t="shared" si="577"/>
        <v>0</v>
      </c>
      <c r="N849" s="21">
        <f t="shared" si="577"/>
        <v>0</v>
      </c>
      <c r="O849" s="21">
        <f t="shared" si="577"/>
        <v>0</v>
      </c>
      <c r="P849" s="21">
        <f t="shared" si="577"/>
        <v>904390.94999999972</v>
      </c>
      <c r="Q849" s="21">
        <f t="shared" si="577"/>
        <v>0</v>
      </c>
      <c r="R849" s="21">
        <f t="shared" si="577"/>
        <v>904390.94999999972</v>
      </c>
      <c r="S849" s="21">
        <f t="shared" si="577"/>
        <v>0</v>
      </c>
      <c r="T849" s="21">
        <f t="shared" si="577"/>
        <v>0</v>
      </c>
      <c r="U849" s="21">
        <f t="shared" si="577"/>
        <v>0</v>
      </c>
      <c r="V849" s="21">
        <f t="shared" si="577"/>
        <v>904390.94999999972</v>
      </c>
      <c r="W849" s="21">
        <f t="shared" si="577"/>
        <v>0</v>
      </c>
      <c r="X849" s="16"/>
    </row>
    <row r="850" spans="1:24" ht="24" customHeight="1" x14ac:dyDescent="0.2">
      <c r="A850" s="22" t="s">
        <v>148</v>
      </c>
      <c r="B850" s="19" t="s">
        <v>131</v>
      </c>
      <c r="C850" s="19" t="s">
        <v>49</v>
      </c>
      <c r="D850" s="19" t="s">
        <v>705</v>
      </c>
      <c r="E850" s="20">
        <v>600</v>
      </c>
      <c r="F850" s="21">
        <f>'[1]4.ведомства'!G708</f>
        <v>793550.58000000007</v>
      </c>
      <c r="G850" s="21">
        <f>'[1]4.ведомства'!H708</f>
        <v>0</v>
      </c>
      <c r="H850" s="21">
        <f>'[1]4.ведомства'!I708</f>
        <v>0</v>
      </c>
      <c r="I850" s="21">
        <f>'[1]4.ведомства'!J708</f>
        <v>0</v>
      </c>
      <c r="J850" s="21">
        <f>'[1]4.ведомства'!K708</f>
        <v>793550.58000000007</v>
      </c>
      <c r="K850" s="21">
        <f>'[1]4.ведомства'!L708</f>
        <v>0</v>
      </c>
      <c r="L850" s="21">
        <f>'[1]4.ведомства'!M708</f>
        <v>904390.94999999972</v>
      </c>
      <c r="M850" s="21">
        <f>'[1]4.ведомства'!N708</f>
        <v>0</v>
      </c>
      <c r="N850" s="21">
        <f>'[1]4.ведомства'!O708</f>
        <v>0</v>
      </c>
      <c r="O850" s="21">
        <f>'[1]4.ведомства'!P708</f>
        <v>0</v>
      </c>
      <c r="P850" s="21">
        <f>'[1]4.ведомства'!Q708</f>
        <v>904390.94999999972</v>
      </c>
      <c r="Q850" s="21">
        <f>'[1]4.ведомства'!R708</f>
        <v>0</v>
      </c>
      <c r="R850" s="21">
        <f>'[1]4.ведомства'!S708</f>
        <v>904390.94999999972</v>
      </c>
      <c r="S850" s="21">
        <f>'[1]4.ведомства'!T708</f>
        <v>0</v>
      </c>
      <c r="T850" s="21">
        <f>'[1]4.ведомства'!U708</f>
        <v>0</v>
      </c>
      <c r="U850" s="21">
        <f>'[1]4.ведомства'!V708</f>
        <v>0</v>
      </c>
      <c r="V850" s="21">
        <f>'[1]4.ведомства'!W708</f>
        <v>904390.94999999972</v>
      </c>
      <c r="W850" s="21">
        <f>'[1]4.ведомства'!X708</f>
        <v>0</v>
      </c>
      <c r="X850" s="16"/>
    </row>
    <row r="851" spans="1:24" ht="36" customHeight="1" x14ac:dyDescent="0.2">
      <c r="A851" s="23" t="s">
        <v>166</v>
      </c>
      <c r="B851" s="19" t="s">
        <v>131</v>
      </c>
      <c r="C851" s="19" t="s">
        <v>49</v>
      </c>
      <c r="D851" s="19" t="s">
        <v>706</v>
      </c>
      <c r="E851" s="20"/>
      <c r="F851" s="21">
        <f t="shared" ref="F851:W851" si="578">F852</f>
        <v>158298736.41999999</v>
      </c>
      <c r="G851" s="21">
        <f t="shared" si="578"/>
        <v>0</v>
      </c>
      <c r="H851" s="21">
        <f t="shared" si="578"/>
        <v>0</v>
      </c>
      <c r="I851" s="21">
        <f t="shared" si="578"/>
        <v>0</v>
      </c>
      <c r="J851" s="21">
        <f t="shared" si="578"/>
        <v>158298736.41999999</v>
      </c>
      <c r="K851" s="21">
        <f t="shared" si="578"/>
        <v>0</v>
      </c>
      <c r="L851" s="21">
        <f t="shared" si="578"/>
        <v>161342030.78999999</v>
      </c>
      <c r="M851" s="21">
        <f t="shared" si="578"/>
        <v>0</v>
      </c>
      <c r="N851" s="21">
        <f t="shared" si="578"/>
        <v>0</v>
      </c>
      <c r="O851" s="21">
        <f t="shared" si="578"/>
        <v>0</v>
      </c>
      <c r="P851" s="21">
        <f t="shared" si="578"/>
        <v>161342030.78999999</v>
      </c>
      <c r="Q851" s="21">
        <f t="shared" si="578"/>
        <v>0</v>
      </c>
      <c r="R851" s="21">
        <f t="shared" si="578"/>
        <v>159342030.78999999</v>
      </c>
      <c r="S851" s="21">
        <f t="shared" si="578"/>
        <v>0</v>
      </c>
      <c r="T851" s="21">
        <f t="shared" si="578"/>
        <v>0</v>
      </c>
      <c r="U851" s="21">
        <f t="shared" si="578"/>
        <v>0</v>
      </c>
      <c r="V851" s="21">
        <f t="shared" si="578"/>
        <v>159342030.78999999</v>
      </c>
      <c r="W851" s="21">
        <f t="shared" si="578"/>
        <v>0</v>
      </c>
      <c r="X851" s="16"/>
    </row>
    <row r="852" spans="1:24" ht="24" customHeight="1" x14ac:dyDescent="0.2">
      <c r="A852" s="22" t="s">
        <v>148</v>
      </c>
      <c r="B852" s="19" t="s">
        <v>131</v>
      </c>
      <c r="C852" s="19" t="s">
        <v>49</v>
      </c>
      <c r="D852" s="19" t="s">
        <v>706</v>
      </c>
      <c r="E852" s="20">
        <v>600</v>
      </c>
      <c r="F852" s="21">
        <f>'[1]4.ведомства'!G710</f>
        <v>158298736.41999999</v>
      </c>
      <c r="G852" s="21">
        <f>'[1]4.ведомства'!H710</f>
        <v>0</v>
      </c>
      <c r="H852" s="21">
        <f>'[1]4.ведомства'!I710</f>
        <v>0</v>
      </c>
      <c r="I852" s="21">
        <f>'[1]4.ведомства'!J710</f>
        <v>0</v>
      </c>
      <c r="J852" s="21">
        <f>'[1]4.ведомства'!K710</f>
        <v>158298736.41999999</v>
      </c>
      <c r="K852" s="21">
        <f>'[1]4.ведомства'!L710</f>
        <v>0</v>
      </c>
      <c r="L852" s="21">
        <f>'[1]4.ведомства'!M710</f>
        <v>161342030.78999999</v>
      </c>
      <c r="M852" s="21">
        <f>'[1]4.ведомства'!N710</f>
        <v>0</v>
      </c>
      <c r="N852" s="21">
        <f>'[1]4.ведомства'!O710</f>
        <v>0</v>
      </c>
      <c r="O852" s="21">
        <f>'[1]4.ведомства'!P710</f>
        <v>0</v>
      </c>
      <c r="P852" s="21">
        <f>'[1]4.ведомства'!Q710</f>
        <v>161342030.78999999</v>
      </c>
      <c r="Q852" s="21">
        <f>'[1]4.ведомства'!R710</f>
        <v>0</v>
      </c>
      <c r="R852" s="21">
        <f>'[1]4.ведомства'!S710</f>
        <v>159342030.78999999</v>
      </c>
      <c r="S852" s="21">
        <f>'[1]4.ведомства'!T710</f>
        <v>0</v>
      </c>
      <c r="T852" s="21">
        <f>'[1]4.ведомства'!U710</f>
        <v>0</v>
      </c>
      <c r="U852" s="21">
        <f>'[1]4.ведомства'!V710</f>
        <v>0</v>
      </c>
      <c r="V852" s="21">
        <f>'[1]4.ведомства'!W710</f>
        <v>159342030.78999999</v>
      </c>
      <c r="W852" s="21">
        <f>'[1]4.ведомства'!X710</f>
        <v>0</v>
      </c>
      <c r="X852" s="16"/>
    </row>
    <row r="853" spans="1:24" ht="36" customHeight="1" x14ac:dyDescent="0.2">
      <c r="A853" s="22" t="s">
        <v>707</v>
      </c>
      <c r="B853" s="19" t="s">
        <v>131</v>
      </c>
      <c r="C853" s="19" t="s">
        <v>49</v>
      </c>
      <c r="D853" s="19" t="s">
        <v>708</v>
      </c>
      <c r="E853" s="20"/>
      <c r="F853" s="21">
        <f>F858+F860+F854+F856</f>
        <v>0</v>
      </c>
      <c r="G853" s="21">
        <f t="shared" ref="G853:K853" si="579">G858+G860+G854+G856</f>
        <v>0</v>
      </c>
      <c r="H853" s="21">
        <f t="shared" si="579"/>
        <v>0</v>
      </c>
      <c r="I853" s="21">
        <f t="shared" si="579"/>
        <v>0</v>
      </c>
      <c r="J853" s="21">
        <f t="shared" si="579"/>
        <v>0</v>
      </c>
      <c r="K853" s="21">
        <f t="shared" si="579"/>
        <v>0</v>
      </c>
      <c r="L853" s="21">
        <f>L858+L860+L854+L856</f>
        <v>0</v>
      </c>
      <c r="M853" s="21">
        <f t="shared" ref="M853:Q853" si="580">M858+M860+M854+M856</f>
        <v>0</v>
      </c>
      <c r="N853" s="21">
        <f t="shared" si="580"/>
        <v>0</v>
      </c>
      <c r="O853" s="21">
        <f t="shared" si="580"/>
        <v>0</v>
      </c>
      <c r="P853" s="21">
        <f t="shared" si="580"/>
        <v>0</v>
      </c>
      <c r="Q853" s="21">
        <f t="shared" si="580"/>
        <v>0</v>
      </c>
      <c r="R853" s="21">
        <f>R858+R860+R854+R856</f>
        <v>0</v>
      </c>
      <c r="S853" s="21">
        <f t="shared" ref="S853:W853" si="581">S858+S860+S854+S856</f>
        <v>0</v>
      </c>
      <c r="T853" s="21">
        <f t="shared" si="581"/>
        <v>0</v>
      </c>
      <c r="U853" s="21">
        <f t="shared" si="581"/>
        <v>0</v>
      </c>
      <c r="V853" s="21">
        <f t="shared" si="581"/>
        <v>0</v>
      </c>
      <c r="W853" s="21">
        <f t="shared" si="581"/>
        <v>0</v>
      </c>
      <c r="X853" s="16"/>
    </row>
    <row r="854" spans="1:24" ht="48" customHeight="1" x14ac:dyDescent="0.2">
      <c r="A854" s="22" t="s">
        <v>709</v>
      </c>
      <c r="B854" s="19" t="s">
        <v>131</v>
      </c>
      <c r="C854" s="19" t="s">
        <v>49</v>
      </c>
      <c r="D854" s="19" t="s">
        <v>710</v>
      </c>
      <c r="E854" s="19"/>
      <c r="F854" s="21">
        <f>F855</f>
        <v>0</v>
      </c>
      <c r="G854" s="21">
        <f t="shared" ref="G854:K854" si="582">G855</f>
        <v>0</v>
      </c>
      <c r="H854" s="21">
        <f t="shared" si="582"/>
        <v>0</v>
      </c>
      <c r="I854" s="21">
        <f t="shared" si="582"/>
        <v>0</v>
      </c>
      <c r="J854" s="21">
        <f t="shared" si="582"/>
        <v>0</v>
      </c>
      <c r="K854" s="21">
        <f t="shared" si="582"/>
        <v>0</v>
      </c>
      <c r="L854" s="21">
        <f>L855</f>
        <v>0</v>
      </c>
      <c r="M854" s="21">
        <f t="shared" ref="M854:Q854" si="583">M855</f>
        <v>0</v>
      </c>
      <c r="N854" s="21">
        <f t="shared" si="583"/>
        <v>0</v>
      </c>
      <c r="O854" s="21">
        <f t="shared" si="583"/>
        <v>0</v>
      </c>
      <c r="P854" s="21">
        <f t="shared" si="583"/>
        <v>0</v>
      </c>
      <c r="Q854" s="21">
        <f t="shared" si="583"/>
        <v>0</v>
      </c>
      <c r="R854" s="21">
        <f>R855</f>
        <v>0</v>
      </c>
      <c r="S854" s="21">
        <f t="shared" ref="S854:W854" si="584">S855</f>
        <v>0</v>
      </c>
      <c r="T854" s="21">
        <f t="shared" si="584"/>
        <v>0</v>
      </c>
      <c r="U854" s="21">
        <f t="shared" si="584"/>
        <v>0</v>
      </c>
      <c r="V854" s="21">
        <f t="shared" si="584"/>
        <v>0</v>
      </c>
      <c r="W854" s="21">
        <f t="shared" si="584"/>
        <v>0</v>
      </c>
      <c r="X854" s="16"/>
    </row>
    <row r="855" spans="1:24" ht="24" customHeight="1" x14ac:dyDescent="0.2">
      <c r="A855" s="22" t="s">
        <v>148</v>
      </c>
      <c r="B855" s="19" t="s">
        <v>131</v>
      </c>
      <c r="C855" s="19" t="s">
        <v>49</v>
      </c>
      <c r="D855" s="19" t="s">
        <v>710</v>
      </c>
      <c r="E855" s="19" t="s">
        <v>403</v>
      </c>
      <c r="F855" s="21">
        <f>'[1]4.ведомства'!G713</f>
        <v>0</v>
      </c>
      <c r="G855" s="21">
        <f>'[1]4.ведомства'!H713</f>
        <v>0</v>
      </c>
      <c r="H855" s="21">
        <f>'[1]4.ведомства'!I713</f>
        <v>0</v>
      </c>
      <c r="I855" s="21">
        <f>'[1]4.ведомства'!J713</f>
        <v>0</v>
      </c>
      <c r="J855" s="21">
        <f>'[1]4.ведомства'!K713</f>
        <v>0</v>
      </c>
      <c r="K855" s="21">
        <f>'[1]4.ведомства'!L713</f>
        <v>0</v>
      </c>
      <c r="L855" s="21">
        <f>'[1]4.ведомства'!M713</f>
        <v>0</v>
      </c>
      <c r="M855" s="21">
        <f>'[1]4.ведомства'!N713</f>
        <v>0</v>
      </c>
      <c r="N855" s="21">
        <f>'[1]4.ведомства'!O713</f>
        <v>0</v>
      </c>
      <c r="O855" s="21">
        <f>'[1]4.ведомства'!P713</f>
        <v>0</v>
      </c>
      <c r="P855" s="21">
        <f>'[1]4.ведомства'!Q713</f>
        <v>0</v>
      </c>
      <c r="Q855" s="21">
        <f>'[1]4.ведомства'!R713</f>
        <v>0</v>
      </c>
      <c r="R855" s="21">
        <f>'[1]4.ведомства'!S713</f>
        <v>0</v>
      </c>
      <c r="S855" s="21">
        <f>'[1]4.ведомства'!T713</f>
        <v>0</v>
      </c>
      <c r="T855" s="21">
        <f>'[1]4.ведомства'!U713</f>
        <v>0</v>
      </c>
      <c r="U855" s="21">
        <f>'[1]4.ведомства'!V713</f>
        <v>0</v>
      </c>
      <c r="V855" s="21">
        <f>'[1]4.ведомства'!W713</f>
        <v>0</v>
      </c>
      <c r="W855" s="21">
        <f>'[1]4.ведомства'!X713</f>
        <v>0</v>
      </c>
      <c r="X855" s="16"/>
    </row>
    <row r="856" spans="1:24" ht="48" customHeight="1" x14ac:dyDescent="0.2">
      <c r="A856" s="22" t="s">
        <v>711</v>
      </c>
      <c r="B856" s="19" t="s">
        <v>131</v>
      </c>
      <c r="C856" s="19" t="s">
        <v>49</v>
      </c>
      <c r="D856" s="19" t="s">
        <v>712</v>
      </c>
      <c r="E856" s="19"/>
      <c r="F856" s="21">
        <f>F857</f>
        <v>0</v>
      </c>
      <c r="G856" s="21">
        <f t="shared" ref="G856:K856" si="585">G857</f>
        <v>0</v>
      </c>
      <c r="H856" s="21">
        <f t="shared" si="585"/>
        <v>0</v>
      </c>
      <c r="I856" s="21">
        <f t="shared" si="585"/>
        <v>0</v>
      </c>
      <c r="J856" s="21">
        <f t="shared" si="585"/>
        <v>0</v>
      </c>
      <c r="K856" s="21">
        <f t="shared" si="585"/>
        <v>0</v>
      </c>
      <c r="L856" s="21">
        <f>L857</f>
        <v>0</v>
      </c>
      <c r="M856" s="21">
        <f t="shared" ref="M856:Q856" si="586">M857</f>
        <v>0</v>
      </c>
      <c r="N856" s="21">
        <f t="shared" si="586"/>
        <v>0</v>
      </c>
      <c r="O856" s="21">
        <f t="shared" si="586"/>
        <v>0</v>
      </c>
      <c r="P856" s="21">
        <f t="shared" si="586"/>
        <v>0</v>
      </c>
      <c r="Q856" s="21">
        <f t="shared" si="586"/>
        <v>0</v>
      </c>
      <c r="R856" s="21">
        <f>R857</f>
        <v>0</v>
      </c>
      <c r="S856" s="21">
        <f t="shared" ref="S856:W856" si="587">S857</f>
        <v>0</v>
      </c>
      <c r="T856" s="21">
        <f t="shared" si="587"/>
        <v>0</v>
      </c>
      <c r="U856" s="21">
        <f t="shared" si="587"/>
        <v>0</v>
      </c>
      <c r="V856" s="21">
        <f t="shared" si="587"/>
        <v>0</v>
      </c>
      <c r="W856" s="21">
        <f t="shared" si="587"/>
        <v>0</v>
      </c>
      <c r="X856" s="16"/>
    </row>
    <row r="857" spans="1:24" ht="24" customHeight="1" x14ac:dyDescent="0.2">
      <c r="A857" s="22" t="s">
        <v>148</v>
      </c>
      <c r="B857" s="19" t="s">
        <v>131</v>
      </c>
      <c r="C857" s="19" t="s">
        <v>49</v>
      </c>
      <c r="D857" s="19" t="s">
        <v>712</v>
      </c>
      <c r="E857" s="19" t="s">
        <v>403</v>
      </c>
      <c r="F857" s="21">
        <f>'[1]4.ведомства'!G715</f>
        <v>0</v>
      </c>
      <c r="G857" s="21">
        <f>'[1]4.ведомства'!H715</f>
        <v>0</v>
      </c>
      <c r="H857" s="21">
        <f>'[1]4.ведомства'!I715</f>
        <v>0</v>
      </c>
      <c r="I857" s="21">
        <f>'[1]4.ведомства'!J715</f>
        <v>0</v>
      </c>
      <c r="J857" s="21">
        <f>'[1]4.ведомства'!K715</f>
        <v>0</v>
      </c>
      <c r="K857" s="21">
        <f>'[1]4.ведомства'!L715</f>
        <v>0</v>
      </c>
      <c r="L857" s="21">
        <f>'[1]4.ведомства'!M715</f>
        <v>0</v>
      </c>
      <c r="M857" s="21">
        <f>'[1]4.ведомства'!N715</f>
        <v>0</v>
      </c>
      <c r="N857" s="21">
        <f>'[1]4.ведомства'!O715</f>
        <v>0</v>
      </c>
      <c r="O857" s="21">
        <f>'[1]4.ведомства'!P715</f>
        <v>0</v>
      </c>
      <c r="P857" s="21">
        <f>'[1]4.ведомства'!Q715</f>
        <v>0</v>
      </c>
      <c r="Q857" s="21">
        <f>'[1]4.ведомства'!R715</f>
        <v>0</v>
      </c>
      <c r="R857" s="21">
        <f>'[1]4.ведомства'!S715</f>
        <v>0</v>
      </c>
      <c r="S857" s="21">
        <f>'[1]4.ведомства'!T715</f>
        <v>0</v>
      </c>
      <c r="T857" s="21">
        <f>'[1]4.ведомства'!U715</f>
        <v>0</v>
      </c>
      <c r="U857" s="21">
        <f>'[1]4.ведомства'!V715</f>
        <v>0</v>
      </c>
      <c r="V857" s="21">
        <f>'[1]4.ведомства'!W715</f>
        <v>0</v>
      </c>
      <c r="W857" s="21">
        <f>'[1]4.ведомства'!X715</f>
        <v>0</v>
      </c>
      <c r="X857" s="16"/>
    </row>
    <row r="858" spans="1:24" ht="24" customHeight="1" x14ac:dyDescent="0.2">
      <c r="A858" s="22" t="s">
        <v>170</v>
      </c>
      <c r="B858" s="19" t="s">
        <v>131</v>
      </c>
      <c r="C858" s="19" t="s">
        <v>49</v>
      </c>
      <c r="D858" s="19" t="s">
        <v>713</v>
      </c>
      <c r="E858" s="20"/>
      <c r="F858" s="21">
        <f t="shared" ref="F858:W858" si="588">F859</f>
        <v>0</v>
      </c>
      <c r="G858" s="21">
        <f t="shared" si="588"/>
        <v>0</v>
      </c>
      <c r="H858" s="21">
        <f t="shared" si="588"/>
        <v>0</v>
      </c>
      <c r="I858" s="21">
        <f t="shared" si="588"/>
        <v>0</v>
      </c>
      <c r="J858" s="21">
        <f t="shared" si="588"/>
        <v>0</v>
      </c>
      <c r="K858" s="21">
        <f t="shared" si="588"/>
        <v>0</v>
      </c>
      <c r="L858" s="21">
        <f t="shared" si="588"/>
        <v>0</v>
      </c>
      <c r="M858" s="21">
        <f t="shared" si="588"/>
        <v>0</v>
      </c>
      <c r="N858" s="21">
        <f t="shared" si="588"/>
        <v>0</v>
      </c>
      <c r="O858" s="21">
        <f t="shared" si="588"/>
        <v>0</v>
      </c>
      <c r="P858" s="21">
        <f t="shared" si="588"/>
        <v>0</v>
      </c>
      <c r="Q858" s="21">
        <f t="shared" si="588"/>
        <v>0</v>
      </c>
      <c r="R858" s="21">
        <f t="shared" si="588"/>
        <v>0</v>
      </c>
      <c r="S858" s="21">
        <f t="shared" si="588"/>
        <v>0</v>
      </c>
      <c r="T858" s="21">
        <f t="shared" si="588"/>
        <v>0</v>
      </c>
      <c r="U858" s="21">
        <f t="shared" si="588"/>
        <v>0</v>
      </c>
      <c r="V858" s="21">
        <f t="shared" si="588"/>
        <v>0</v>
      </c>
      <c r="W858" s="21">
        <f t="shared" si="588"/>
        <v>0</v>
      </c>
      <c r="X858" s="16"/>
    </row>
    <row r="859" spans="1:24" ht="24" customHeight="1" x14ac:dyDescent="0.2">
      <c r="A859" s="22" t="s">
        <v>148</v>
      </c>
      <c r="B859" s="19" t="s">
        <v>131</v>
      </c>
      <c r="C859" s="19" t="s">
        <v>49</v>
      </c>
      <c r="D859" s="19" t="s">
        <v>713</v>
      </c>
      <c r="E859" s="20">
        <v>600</v>
      </c>
      <c r="F859" s="21">
        <f>'[1]4.ведомства'!G717</f>
        <v>0</v>
      </c>
      <c r="G859" s="21">
        <f>'[1]4.ведомства'!H717</f>
        <v>0</v>
      </c>
      <c r="H859" s="21">
        <f>'[1]4.ведомства'!I717</f>
        <v>0</v>
      </c>
      <c r="I859" s="21">
        <f>'[1]4.ведомства'!J717</f>
        <v>0</v>
      </c>
      <c r="J859" s="21">
        <f>'[1]4.ведомства'!K717</f>
        <v>0</v>
      </c>
      <c r="K859" s="21">
        <f>'[1]4.ведомства'!L717</f>
        <v>0</v>
      </c>
      <c r="L859" s="21">
        <f>'[1]4.ведомства'!M717</f>
        <v>0</v>
      </c>
      <c r="M859" s="21">
        <f>'[1]4.ведомства'!N717</f>
        <v>0</v>
      </c>
      <c r="N859" s="21">
        <f>'[1]4.ведомства'!O717</f>
        <v>0</v>
      </c>
      <c r="O859" s="21">
        <f>'[1]4.ведомства'!P717</f>
        <v>0</v>
      </c>
      <c r="P859" s="21">
        <f>'[1]4.ведомства'!Q717</f>
        <v>0</v>
      </c>
      <c r="Q859" s="21">
        <f>'[1]4.ведомства'!R717</f>
        <v>0</v>
      </c>
      <c r="R859" s="21">
        <f>'[1]4.ведомства'!S717</f>
        <v>0</v>
      </c>
      <c r="S859" s="21">
        <f>'[1]4.ведомства'!T717</f>
        <v>0</v>
      </c>
      <c r="T859" s="21">
        <f>'[1]4.ведомства'!U717</f>
        <v>0</v>
      </c>
      <c r="U859" s="21">
        <f>'[1]4.ведомства'!V717</f>
        <v>0</v>
      </c>
      <c r="V859" s="21">
        <f>'[1]4.ведомства'!W717</f>
        <v>0</v>
      </c>
      <c r="W859" s="21">
        <f>'[1]4.ведомства'!X717</f>
        <v>0</v>
      </c>
      <c r="X859" s="16"/>
    </row>
    <row r="860" spans="1:24" ht="24" customHeight="1" x14ac:dyDescent="0.2">
      <c r="A860" s="22" t="s">
        <v>172</v>
      </c>
      <c r="B860" s="19" t="s">
        <v>131</v>
      </c>
      <c r="C860" s="19" t="s">
        <v>49</v>
      </c>
      <c r="D860" s="19" t="s">
        <v>714</v>
      </c>
      <c r="E860" s="20"/>
      <c r="F860" s="21">
        <f t="shared" ref="F860:W860" si="589">F861</f>
        <v>0</v>
      </c>
      <c r="G860" s="21">
        <f t="shared" si="589"/>
        <v>0</v>
      </c>
      <c r="H860" s="21">
        <f t="shared" si="589"/>
        <v>0</v>
      </c>
      <c r="I860" s="21">
        <f t="shared" si="589"/>
        <v>0</v>
      </c>
      <c r="J860" s="21">
        <f t="shared" si="589"/>
        <v>0</v>
      </c>
      <c r="K860" s="21">
        <f t="shared" si="589"/>
        <v>0</v>
      </c>
      <c r="L860" s="21">
        <f t="shared" si="589"/>
        <v>0</v>
      </c>
      <c r="M860" s="21">
        <f t="shared" si="589"/>
        <v>0</v>
      </c>
      <c r="N860" s="21">
        <f t="shared" si="589"/>
        <v>0</v>
      </c>
      <c r="O860" s="21">
        <f t="shared" si="589"/>
        <v>0</v>
      </c>
      <c r="P860" s="21">
        <f t="shared" si="589"/>
        <v>0</v>
      </c>
      <c r="Q860" s="21">
        <f t="shared" si="589"/>
        <v>0</v>
      </c>
      <c r="R860" s="21">
        <f t="shared" si="589"/>
        <v>0</v>
      </c>
      <c r="S860" s="21">
        <f t="shared" si="589"/>
        <v>0</v>
      </c>
      <c r="T860" s="21">
        <f t="shared" si="589"/>
        <v>0</v>
      </c>
      <c r="U860" s="21">
        <f t="shared" si="589"/>
        <v>0</v>
      </c>
      <c r="V860" s="21">
        <f t="shared" si="589"/>
        <v>0</v>
      </c>
      <c r="W860" s="21">
        <f t="shared" si="589"/>
        <v>0</v>
      </c>
      <c r="X860" s="16"/>
    </row>
    <row r="861" spans="1:24" ht="24" customHeight="1" x14ac:dyDescent="0.2">
      <c r="A861" s="22" t="s">
        <v>148</v>
      </c>
      <c r="B861" s="19" t="s">
        <v>131</v>
      </c>
      <c r="C861" s="19" t="s">
        <v>49</v>
      </c>
      <c r="D861" s="19" t="s">
        <v>714</v>
      </c>
      <c r="E861" s="20">
        <v>600</v>
      </c>
      <c r="F861" s="21">
        <f>'[1]4.ведомства'!G719</f>
        <v>0</v>
      </c>
      <c r="G861" s="21">
        <f>'[1]4.ведомства'!H719</f>
        <v>0</v>
      </c>
      <c r="H861" s="21">
        <f>'[1]4.ведомства'!I719</f>
        <v>0</v>
      </c>
      <c r="I861" s="21">
        <f>'[1]4.ведомства'!J719</f>
        <v>0</v>
      </c>
      <c r="J861" s="21">
        <f>'[1]4.ведомства'!K719</f>
        <v>0</v>
      </c>
      <c r="K861" s="21">
        <f>'[1]4.ведомства'!L719</f>
        <v>0</v>
      </c>
      <c r="L861" s="21">
        <f>'[1]4.ведомства'!M719</f>
        <v>0</v>
      </c>
      <c r="M861" s="21">
        <f>'[1]4.ведомства'!N719</f>
        <v>0</v>
      </c>
      <c r="N861" s="21">
        <f>'[1]4.ведомства'!O719</f>
        <v>0</v>
      </c>
      <c r="O861" s="21">
        <f>'[1]4.ведомства'!P719</f>
        <v>0</v>
      </c>
      <c r="P861" s="21">
        <f>'[1]4.ведомства'!Q719</f>
        <v>0</v>
      </c>
      <c r="Q861" s="21">
        <f>'[1]4.ведомства'!R719</f>
        <v>0</v>
      </c>
      <c r="R861" s="21">
        <f>'[1]4.ведомства'!S719</f>
        <v>0</v>
      </c>
      <c r="S861" s="21">
        <f>'[1]4.ведомства'!T719</f>
        <v>0</v>
      </c>
      <c r="T861" s="21">
        <f>'[1]4.ведомства'!U719</f>
        <v>0</v>
      </c>
      <c r="U861" s="21">
        <f>'[1]4.ведомства'!V719</f>
        <v>0</v>
      </c>
      <c r="V861" s="21">
        <f>'[1]4.ведомства'!W719</f>
        <v>0</v>
      </c>
      <c r="W861" s="21">
        <f>'[1]4.ведомства'!X719</f>
        <v>0</v>
      </c>
      <c r="X861" s="16"/>
    </row>
    <row r="862" spans="1:24" ht="24" customHeight="1" x14ac:dyDescent="0.2">
      <c r="A862" s="22" t="s">
        <v>715</v>
      </c>
      <c r="B862" s="19" t="s">
        <v>131</v>
      </c>
      <c r="C862" s="19" t="s">
        <v>49</v>
      </c>
      <c r="D862" s="19" t="s">
        <v>716</v>
      </c>
      <c r="E862" s="20"/>
      <c r="F862" s="21">
        <f>F863</f>
        <v>2088700.6</v>
      </c>
      <c r="G862" s="21">
        <f t="shared" ref="G862:W863" si="590">G863</f>
        <v>2063635.6</v>
      </c>
      <c r="H862" s="21">
        <f t="shared" si="590"/>
        <v>0</v>
      </c>
      <c r="I862" s="21">
        <f t="shared" si="590"/>
        <v>0</v>
      </c>
      <c r="J862" s="21">
        <f t="shared" si="590"/>
        <v>2088700.6</v>
      </c>
      <c r="K862" s="21">
        <f t="shared" si="590"/>
        <v>2063635.6</v>
      </c>
      <c r="L862" s="21">
        <f t="shared" si="590"/>
        <v>0</v>
      </c>
      <c r="M862" s="21">
        <f t="shared" si="590"/>
        <v>0</v>
      </c>
      <c r="N862" s="21">
        <f t="shared" si="590"/>
        <v>0</v>
      </c>
      <c r="O862" s="21">
        <f t="shared" si="590"/>
        <v>0</v>
      </c>
      <c r="P862" s="21">
        <f t="shared" si="590"/>
        <v>0</v>
      </c>
      <c r="Q862" s="21">
        <f t="shared" si="590"/>
        <v>0</v>
      </c>
      <c r="R862" s="21">
        <f t="shared" si="590"/>
        <v>0</v>
      </c>
      <c r="S862" s="21">
        <f t="shared" si="590"/>
        <v>0</v>
      </c>
      <c r="T862" s="21">
        <f t="shared" si="590"/>
        <v>0</v>
      </c>
      <c r="U862" s="21">
        <f t="shared" si="590"/>
        <v>0</v>
      </c>
      <c r="V862" s="21">
        <f t="shared" si="590"/>
        <v>0</v>
      </c>
      <c r="W862" s="21">
        <f t="shared" si="590"/>
        <v>0</v>
      </c>
      <c r="X862" s="16"/>
    </row>
    <row r="863" spans="1:24" ht="12" customHeight="1" x14ac:dyDescent="0.2">
      <c r="A863" s="22" t="s">
        <v>717</v>
      </c>
      <c r="B863" s="19" t="s">
        <v>131</v>
      </c>
      <c r="C863" s="19" t="s">
        <v>49</v>
      </c>
      <c r="D863" s="19" t="s">
        <v>718</v>
      </c>
      <c r="E863" s="20"/>
      <c r="F863" s="21">
        <f>F864</f>
        <v>2088700.6</v>
      </c>
      <c r="G863" s="21">
        <f t="shared" si="590"/>
        <v>2063635.6</v>
      </c>
      <c r="H863" s="21">
        <f t="shared" si="590"/>
        <v>0</v>
      </c>
      <c r="I863" s="21">
        <f t="shared" si="590"/>
        <v>0</v>
      </c>
      <c r="J863" s="21">
        <f t="shared" si="590"/>
        <v>2088700.6</v>
      </c>
      <c r="K863" s="21">
        <f t="shared" si="590"/>
        <v>2063635.6</v>
      </c>
      <c r="L863" s="21">
        <f t="shared" si="590"/>
        <v>0</v>
      </c>
      <c r="M863" s="21">
        <f t="shared" si="590"/>
        <v>0</v>
      </c>
      <c r="N863" s="21">
        <f t="shared" si="590"/>
        <v>0</v>
      </c>
      <c r="O863" s="21">
        <f t="shared" si="590"/>
        <v>0</v>
      </c>
      <c r="P863" s="21">
        <f t="shared" si="590"/>
        <v>0</v>
      </c>
      <c r="Q863" s="21">
        <f t="shared" si="590"/>
        <v>0</v>
      </c>
      <c r="R863" s="21">
        <f t="shared" si="590"/>
        <v>0</v>
      </c>
      <c r="S863" s="21">
        <f t="shared" si="590"/>
        <v>0</v>
      </c>
      <c r="T863" s="21">
        <f t="shared" si="590"/>
        <v>0</v>
      </c>
      <c r="U863" s="21">
        <f t="shared" si="590"/>
        <v>0</v>
      </c>
      <c r="V863" s="21">
        <f t="shared" si="590"/>
        <v>0</v>
      </c>
      <c r="W863" s="21">
        <f t="shared" si="590"/>
        <v>0</v>
      </c>
      <c r="X863" s="16"/>
    </row>
    <row r="864" spans="1:24" ht="24" customHeight="1" x14ac:dyDescent="0.2">
      <c r="A864" s="22" t="s">
        <v>148</v>
      </c>
      <c r="B864" s="19" t="s">
        <v>131</v>
      </c>
      <c r="C864" s="19" t="s">
        <v>49</v>
      </c>
      <c r="D864" s="19" t="s">
        <v>718</v>
      </c>
      <c r="E864" s="20">
        <v>600</v>
      </c>
      <c r="F864" s="21">
        <f>'[1]4.ведомства'!G722</f>
        <v>2088700.6</v>
      </c>
      <c r="G864" s="21">
        <f>'[1]4.ведомства'!H722</f>
        <v>2063635.6</v>
      </c>
      <c r="H864" s="21">
        <f>'[1]4.ведомства'!I722</f>
        <v>0</v>
      </c>
      <c r="I864" s="21">
        <f>'[1]4.ведомства'!J722</f>
        <v>0</v>
      </c>
      <c r="J864" s="21">
        <f>'[1]4.ведомства'!K722</f>
        <v>2088700.6</v>
      </c>
      <c r="K864" s="21">
        <f>'[1]4.ведомства'!L722</f>
        <v>2063635.6</v>
      </c>
      <c r="L864" s="21">
        <f>'[1]4.ведомства'!M722</f>
        <v>0</v>
      </c>
      <c r="M864" s="21">
        <f>'[1]4.ведомства'!N722</f>
        <v>0</v>
      </c>
      <c r="N864" s="21">
        <f>'[1]4.ведомства'!O722</f>
        <v>0</v>
      </c>
      <c r="O864" s="21">
        <f>'[1]4.ведомства'!P722</f>
        <v>0</v>
      </c>
      <c r="P864" s="21">
        <f>'[1]4.ведомства'!Q722</f>
        <v>0</v>
      </c>
      <c r="Q864" s="21">
        <f>'[1]4.ведомства'!R722</f>
        <v>0</v>
      </c>
      <c r="R864" s="21">
        <f>'[1]4.ведомства'!S722</f>
        <v>0</v>
      </c>
      <c r="S864" s="21">
        <f>'[1]4.ведомства'!T722</f>
        <v>0</v>
      </c>
      <c r="T864" s="21">
        <f>'[1]4.ведомства'!U722</f>
        <v>0</v>
      </c>
      <c r="U864" s="21">
        <f>'[1]4.ведомства'!V722</f>
        <v>0</v>
      </c>
      <c r="V864" s="21">
        <f>'[1]4.ведомства'!W722</f>
        <v>0</v>
      </c>
      <c r="W864" s="21">
        <f>'[1]4.ведомства'!X722</f>
        <v>0</v>
      </c>
      <c r="X864" s="16"/>
    </row>
    <row r="865" spans="1:24" ht="12" customHeight="1" x14ac:dyDescent="0.2">
      <c r="A865" s="24" t="s">
        <v>36</v>
      </c>
      <c r="B865" s="19" t="s">
        <v>131</v>
      </c>
      <c r="C865" s="19" t="s">
        <v>49</v>
      </c>
      <c r="D865" s="19" t="s">
        <v>37</v>
      </c>
      <c r="E865" s="20"/>
      <c r="F865" s="21">
        <f>F866</f>
        <v>0</v>
      </c>
      <c r="G865" s="21">
        <f t="shared" ref="G865:W867" si="591">G866</f>
        <v>0</v>
      </c>
      <c r="H865" s="21">
        <f t="shared" si="591"/>
        <v>0</v>
      </c>
      <c r="I865" s="21">
        <f t="shared" si="591"/>
        <v>0</v>
      </c>
      <c r="J865" s="21">
        <f t="shared" si="591"/>
        <v>0</v>
      </c>
      <c r="K865" s="21">
        <f t="shared" si="591"/>
        <v>0</v>
      </c>
      <c r="L865" s="21">
        <f t="shared" si="591"/>
        <v>0</v>
      </c>
      <c r="M865" s="21">
        <f t="shared" si="591"/>
        <v>0</v>
      </c>
      <c r="N865" s="21">
        <f t="shared" si="591"/>
        <v>0</v>
      </c>
      <c r="O865" s="21">
        <f t="shared" si="591"/>
        <v>0</v>
      </c>
      <c r="P865" s="21">
        <f t="shared" si="591"/>
        <v>0</v>
      </c>
      <c r="Q865" s="21">
        <f t="shared" si="591"/>
        <v>0</v>
      </c>
      <c r="R865" s="21">
        <f t="shared" si="591"/>
        <v>0</v>
      </c>
      <c r="S865" s="21">
        <f t="shared" si="591"/>
        <v>0</v>
      </c>
      <c r="T865" s="21">
        <f t="shared" si="591"/>
        <v>0</v>
      </c>
      <c r="U865" s="21">
        <f t="shared" si="591"/>
        <v>0</v>
      </c>
      <c r="V865" s="21">
        <f t="shared" si="591"/>
        <v>0</v>
      </c>
      <c r="W865" s="21">
        <f t="shared" si="591"/>
        <v>0</v>
      </c>
      <c r="X865" s="16"/>
    </row>
    <row r="866" spans="1:24" ht="24" customHeight="1" x14ac:dyDescent="0.2">
      <c r="A866" s="24" t="s">
        <v>210</v>
      </c>
      <c r="B866" s="19" t="s">
        <v>131</v>
      </c>
      <c r="C866" s="19" t="s">
        <v>49</v>
      </c>
      <c r="D866" s="19" t="s">
        <v>211</v>
      </c>
      <c r="E866" s="20"/>
      <c r="F866" s="21">
        <f>F867</f>
        <v>0</v>
      </c>
      <c r="G866" s="21">
        <f t="shared" si="591"/>
        <v>0</v>
      </c>
      <c r="H866" s="21">
        <f t="shared" si="591"/>
        <v>0</v>
      </c>
      <c r="I866" s="21">
        <f t="shared" si="591"/>
        <v>0</v>
      </c>
      <c r="J866" s="21">
        <f t="shared" si="591"/>
        <v>0</v>
      </c>
      <c r="K866" s="21">
        <f t="shared" si="591"/>
        <v>0</v>
      </c>
      <c r="L866" s="21">
        <f t="shared" si="591"/>
        <v>0</v>
      </c>
      <c r="M866" s="21">
        <f t="shared" si="591"/>
        <v>0</v>
      </c>
      <c r="N866" s="21">
        <f t="shared" si="591"/>
        <v>0</v>
      </c>
      <c r="O866" s="21">
        <f t="shared" si="591"/>
        <v>0</v>
      </c>
      <c r="P866" s="21">
        <f t="shared" si="591"/>
        <v>0</v>
      </c>
      <c r="Q866" s="21">
        <f t="shared" si="591"/>
        <v>0</v>
      </c>
      <c r="R866" s="21">
        <f t="shared" si="591"/>
        <v>0</v>
      </c>
      <c r="S866" s="21">
        <f t="shared" si="591"/>
        <v>0</v>
      </c>
      <c r="T866" s="21">
        <f t="shared" si="591"/>
        <v>0</v>
      </c>
      <c r="U866" s="21">
        <f t="shared" si="591"/>
        <v>0</v>
      </c>
      <c r="V866" s="21">
        <f t="shared" si="591"/>
        <v>0</v>
      </c>
      <c r="W866" s="21">
        <f t="shared" si="591"/>
        <v>0</v>
      </c>
      <c r="X866" s="16"/>
    </row>
    <row r="867" spans="1:24" ht="72" customHeight="1" x14ac:dyDescent="0.2">
      <c r="A867" s="22" t="s">
        <v>46</v>
      </c>
      <c r="B867" s="19" t="s">
        <v>131</v>
      </c>
      <c r="C867" s="19" t="s">
        <v>49</v>
      </c>
      <c r="D867" s="19" t="s">
        <v>213</v>
      </c>
      <c r="E867" s="20"/>
      <c r="F867" s="21">
        <f>F868</f>
        <v>0</v>
      </c>
      <c r="G867" s="21">
        <f t="shared" si="591"/>
        <v>0</v>
      </c>
      <c r="H867" s="21">
        <f t="shared" si="591"/>
        <v>0</v>
      </c>
      <c r="I867" s="21">
        <f t="shared" si="591"/>
        <v>0</v>
      </c>
      <c r="J867" s="21">
        <f t="shared" si="591"/>
        <v>0</v>
      </c>
      <c r="K867" s="21">
        <f t="shared" si="591"/>
        <v>0</v>
      </c>
      <c r="L867" s="21">
        <f t="shared" si="591"/>
        <v>0</v>
      </c>
      <c r="M867" s="21">
        <f t="shared" si="591"/>
        <v>0</v>
      </c>
      <c r="N867" s="21">
        <f t="shared" si="591"/>
        <v>0</v>
      </c>
      <c r="O867" s="21">
        <f t="shared" si="591"/>
        <v>0</v>
      </c>
      <c r="P867" s="21">
        <f t="shared" si="591"/>
        <v>0</v>
      </c>
      <c r="Q867" s="21">
        <f t="shared" si="591"/>
        <v>0</v>
      </c>
      <c r="R867" s="21">
        <f t="shared" si="591"/>
        <v>0</v>
      </c>
      <c r="S867" s="21">
        <f t="shared" si="591"/>
        <v>0</v>
      </c>
      <c r="T867" s="21">
        <f t="shared" si="591"/>
        <v>0</v>
      </c>
      <c r="U867" s="21">
        <f t="shared" si="591"/>
        <v>0</v>
      </c>
      <c r="V867" s="21">
        <f t="shared" si="591"/>
        <v>0</v>
      </c>
      <c r="W867" s="21">
        <f t="shared" si="591"/>
        <v>0</v>
      </c>
      <c r="X867" s="16"/>
    </row>
    <row r="868" spans="1:24" ht="24" customHeight="1" x14ac:dyDescent="0.2">
      <c r="A868" s="34" t="s">
        <v>148</v>
      </c>
      <c r="B868" s="19" t="s">
        <v>131</v>
      </c>
      <c r="C868" s="19" t="s">
        <v>49</v>
      </c>
      <c r="D868" s="19" t="s">
        <v>213</v>
      </c>
      <c r="E868" s="20">
        <v>600</v>
      </c>
      <c r="F868" s="21">
        <f>'[1]4.ведомства'!G518+'[1]4.ведомства'!G726</f>
        <v>0</v>
      </c>
      <c r="G868" s="21">
        <f>'[1]4.ведомства'!H518+'[1]4.ведомства'!H726</f>
        <v>0</v>
      </c>
      <c r="H868" s="21">
        <f>'[1]4.ведомства'!I518+'[1]4.ведомства'!I726</f>
        <v>0</v>
      </c>
      <c r="I868" s="21">
        <f>'[1]4.ведомства'!J518+'[1]4.ведомства'!J726</f>
        <v>0</v>
      </c>
      <c r="J868" s="21">
        <f>'[1]4.ведомства'!K518+'[1]4.ведомства'!K726</f>
        <v>0</v>
      </c>
      <c r="K868" s="21">
        <f>'[1]4.ведомства'!L518+'[1]4.ведомства'!L726</f>
        <v>0</v>
      </c>
      <c r="L868" s="21">
        <f>'[1]4.ведомства'!M518+'[1]4.ведомства'!M726</f>
        <v>0</v>
      </c>
      <c r="M868" s="21">
        <f>'[1]4.ведомства'!N518+'[1]4.ведомства'!N726</f>
        <v>0</v>
      </c>
      <c r="N868" s="21">
        <f>'[1]4.ведомства'!O518+'[1]4.ведомства'!O726</f>
        <v>0</v>
      </c>
      <c r="O868" s="21">
        <f>'[1]4.ведомства'!P518+'[1]4.ведомства'!P726</f>
        <v>0</v>
      </c>
      <c r="P868" s="21">
        <f>'[1]4.ведомства'!Q518+'[1]4.ведомства'!Q726</f>
        <v>0</v>
      </c>
      <c r="Q868" s="21">
        <f>'[1]4.ведомства'!R518+'[1]4.ведомства'!R726</f>
        <v>0</v>
      </c>
      <c r="R868" s="21">
        <f>'[1]4.ведомства'!S518+'[1]4.ведомства'!S726</f>
        <v>0</v>
      </c>
      <c r="S868" s="21">
        <f>'[1]4.ведомства'!T518+'[1]4.ведомства'!T726</f>
        <v>0</v>
      </c>
      <c r="T868" s="21">
        <f>'[1]4.ведомства'!U518+'[1]4.ведомства'!U726</f>
        <v>0</v>
      </c>
      <c r="U868" s="21">
        <f>'[1]4.ведомства'!V518+'[1]4.ведомства'!V726</f>
        <v>0</v>
      </c>
      <c r="V868" s="21">
        <f>'[1]4.ведомства'!W518+'[1]4.ведомства'!W726</f>
        <v>0</v>
      </c>
      <c r="W868" s="21">
        <f>'[1]4.ведомства'!X518+'[1]4.ведомства'!X726</f>
        <v>0</v>
      </c>
      <c r="X868" s="16"/>
    </row>
    <row r="869" spans="1:24" ht="12" customHeight="1" x14ac:dyDescent="0.2">
      <c r="A869" s="22" t="s">
        <v>719</v>
      </c>
      <c r="B869" s="19" t="s">
        <v>131</v>
      </c>
      <c r="C869" s="19" t="s">
        <v>131</v>
      </c>
      <c r="D869" s="19"/>
      <c r="E869" s="19"/>
      <c r="F869" s="21">
        <f>F870</f>
        <v>17024495.050000001</v>
      </c>
      <c r="G869" s="21">
        <f t="shared" ref="G869:W869" si="592">G870</f>
        <v>0</v>
      </c>
      <c r="H869" s="21">
        <f t="shared" si="592"/>
        <v>0</v>
      </c>
      <c r="I869" s="21">
        <f t="shared" si="592"/>
        <v>0</v>
      </c>
      <c r="J869" s="21">
        <f t="shared" si="592"/>
        <v>17024495.050000001</v>
      </c>
      <c r="K869" s="21">
        <f t="shared" si="592"/>
        <v>0</v>
      </c>
      <c r="L869" s="21">
        <f t="shared" si="592"/>
        <v>14610169.58</v>
      </c>
      <c r="M869" s="21">
        <f t="shared" si="592"/>
        <v>0</v>
      </c>
      <c r="N869" s="21">
        <f t="shared" si="592"/>
        <v>0</v>
      </c>
      <c r="O869" s="21">
        <f t="shared" si="592"/>
        <v>0</v>
      </c>
      <c r="P869" s="21">
        <f t="shared" si="592"/>
        <v>14610169.58</v>
      </c>
      <c r="Q869" s="21">
        <f t="shared" si="592"/>
        <v>0</v>
      </c>
      <c r="R869" s="21">
        <f t="shared" si="592"/>
        <v>14610169.58</v>
      </c>
      <c r="S869" s="21">
        <f t="shared" si="592"/>
        <v>0</v>
      </c>
      <c r="T869" s="21">
        <f t="shared" si="592"/>
        <v>0</v>
      </c>
      <c r="U869" s="21">
        <f t="shared" si="592"/>
        <v>0</v>
      </c>
      <c r="V869" s="21">
        <f t="shared" si="592"/>
        <v>14610169.58</v>
      </c>
      <c r="W869" s="21">
        <f t="shared" si="592"/>
        <v>0</v>
      </c>
      <c r="X869" s="16"/>
    </row>
    <row r="870" spans="1:24" ht="24" customHeight="1" x14ac:dyDescent="0.2">
      <c r="A870" s="18" t="s">
        <v>244</v>
      </c>
      <c r="B870" s="19" t="s">
        <v>131</v>
      </c>
      <c r="C870" s="19" t="s">
        <v>131</v>
      </c>
      <c r="D870" s="19" t="s">
        <v>141</v>
      </c>
      <c r="E870" s="20"/>
      <c r="F870" s="21">
        <f t="shared" ref="F870:W870" si="593">F871+F898</f>
        <v>17024495.050000001</v>
      </c>
      <c r="G870" s="21">
        <f t="shared" si="593"/>
        <v>0</v>
      </c>
      <c r="H870" s="21">
        <f t="shared" si="593"/>
        <v>0</v>
      </c>
      <c r="I870" s="21">
        <f t="shared" si="593"/>
        <v>0</v>
      </c>
      <c r="J870" s="21">
        <f t="shared" si="593"/>
        <v>17024495.050000001</v>
      </c>
      <c r="K870" s="21">
        <f t="shared" si="593"/>
        <v>0</v>
      </c>
      <c r="L870" s="21">
        <f t="shared" si="593"/>
        <v>14610169.58</v>
      </c>
      <c r="M870" s="21">
        <f t="shared" si="593"/>
        <v>0</v>
      </c>
      <c r="N870" s="21">
        <f t="shared" si="593"/>
        <v>0</v>
      </c>
      <c r="O870" s="21">
        <f t="shared" si="593"/>
        <v>0</v>
      </c>
      <c r="P870" s="21">
        <f t="shared" si="593"/>
        <v>14610169.58</v>
      </c>
      <c r="Q870" s="21">
        <f t="shared" si="593"/>
        <v>0</v>
      </c>
      <c r="R870" s="21">
        <f t="shared" si="593"/>
        <v>14610169.58</v>
      </c>
      <c r="S870" s="21">
        <f t="shared" si="593"/>
        <v>0</v>
      </c>
      <c r="T870" s="21">
        <f t="shared" si="593"/>
        <v>0</v>
      </c>
      <c r="U870" s="21">
        <f t="shared" si="593"/>
        <v>0</v>
      </c>
      <c r="V870" s="21">
        <f t="shared" si="593"/>
        <v>14610169.58</v>
      </c>
      <c r="W870" s="21">
        <f t="shared" si="593"/>
        <v>0</v>
      </c>
      <c r="X870" s="16"/>
    </row>
    <row r="871" spans="1:24" ht="12" customHeight="1" x14ac:dyDescent="0.2">
      <c r="A871" s="22" t="s">
        <v>720</v>
      </c>
      <c r="B871" s="19" t="s">
        <v>131</v>
      </c>
      <c r="C871" s="19" t="s">
        <v>131</v>
      </c>
      <c r="D871" s="19" t="s">
        <v>721</v>
      </c>
      <c r="E871" s="20"/>
      <c r="F871" s="21">
        <f t="shared" ref="F871:W871" si="594">F872+F880</f>
        <v>16874495.050000001</v>
      </c>
      <c r="G871" s="21">
        <f t="shared" si="594"/>
        <v>0</v>
      </c>
      <c r="H871" s="21">
        <f t="shared" si="594"/>
        <v>0</v>
      </c>
      <c r="I871" s="21">
        <f t="shared" si="594"/>
        <v>0</v>
      </c>
      <c r="J871" s="21">
        <f t="shared" si="594"/>
        <v>16874495.050000001</v>
      </c>
      <c r="K871" s="21">
        <f t="shared" si="594"/>
        <v>0</v>
      </c>
      <c r="L871" s="21">
        <f t="shared" si="594"/>
        <v>14460169.58</v>
      </c>
      <c r="M871" s="21">
        <f t="shared" si="594"/>
        <v>0</v>
      </c>
      <c r="N871" s="21">
        <f t="shared" si="594"/>
        <v>0</v>
      </c>
      <c r="O871" s="21">
        <f t="shared" si="594"/>
        <v>0</v>
      </c>
      <c r="P871" s="21">
        <f t="shared" si="594"/>
        <v>14460169.58</v>
      </c>
      <c r="Q871" s="21">
        <f t="shared" si="594"/>
        <v>0</v>
      </c>
      <c r="R871" s="21">
        <f t="shared" si="594"/>
        <v>14460169.58</v>
      </c>
      <c r="S871" s="21">
        <f t="shared" si="594"/>
        <v>0</v>
      </c>
      <c r="T871" s="21">
        <f t="shared" si="594"/>
        <v>0</v>
      </c>
      <c r="U871" s="21">
        <f t="shared" si="594"/>
        <v>0</v>
      </c>
      <c r="V871" s="21">
        <f t="shared" si="594"/>
        <v>14460169.58</v>
      </c>
      <c r="W871" s="21">
        <f t="shared" si="594"/>
        <v>0</v>
      </c>
      <c r="X871" s="16"/>
    </row>
    <row r="872" spans="1:24" ht="24" customHeight="1" x14ac:dyDescent="0.2">
      <c r="A872" s="22" t="s">
        <v>722</v>
      </c>
      <c r="B872" s="19" t="s">
        <v>131</v>
      </c>
      <c r="C872" s="19" t="s">
        <v>131</v>
      </c>
      <c r="D872" s="19" t="s">
        <v>723</v>
      </c>
      <c r="E872" s="20"/>
      <c r="F872" s="21">
        <f>F877+F875+F873</f>
        <v>14743714.82</v>
      </c>
      <c r="G872" s="21">
        <f t="shared" ref="G872:W872" si="595">G877+G875+G873</f>
        <v>0</v>
      </c>
      <c r="H872" s="21">
        <f t="shared" si="595"/>
        <v>0</v>
      </c>
      <c r="I872" s="21">
        <f t="shared" si="595"/>
        <v>0</v>
      </c>
      <c r="J872" s="21">
        <f t="shared" si="595"/>
        <v>14743714.82</v>
      </c>
      <c r="K872" s="21">
        <f t="shared" si="595"/>
        <v>0</v>
      </c>
      <c r="L872" s="21">
        <f t="shared" si="595"/>
        <v>14460169.58</v>
      </c>
      <c r="M872" s="21">
        <f t="shared" si="595"/>
        <v>0</v>
      </c>
      <c r="N872" s="21">
        <f t="shared" si="595"/>
        <v>0</v>
      </c>
      <c r="O872" s="21">
        <f t="shared" si="595"/>
        <v>0</v>
      </c>
      <c r="P872" s="21">
        <f t="shared" si="595"/>
        <v>14460169.58</v>
      </c>
      <c r="Q872" s="21">
        <f t="shared" si="595"/>
        <v>0</v>
      </c>
      <c r="R872" s="21">
        <f t="shared" si="595"/>
        <v>14460169.58</v>
      </c>
      <c r="S872" s="21">
        <f t="shared" si="595"/>
        <v>0</v>
      </c>
      <c r="T872" s="21">
        <f t="shared" si="595"/>
        <v>0</v>
      </c>
      <c r="U872" s="21">
        <f t="shared" si="595"/>
        <v>0</v>
      </c>
      <c r="V872" s="21">
        <f t="shared" si="595"/>
        <v>14460169.58</v>
      </c>
      <c r="W872" s="21">
        <f t="shared" si="595"/>
        <v>0</v>
      </c>
      <c r="X872" s="16"/>
    </row>
    <row r="873" spans="1:24" ht="48" customHeight="1" x14ac:dyDescent="0.2">
      <c r="A873" s="22" t="s">
        <v>34</v>
      </c>
      <c r="B873" s="19" t="s">
        <v>131</v>
      </c>
      <c r="C873" s="19" t="s">
        <v>131</v>
      </c>
      <c r="D873" s="19" t="s">
        <v>724</v>
      </c>
      <c r="E873" s="19"/>
      <c r="F873" s="21">
        <f t="shared" ref="F873:W873" si="596">F874</f>
        <v>133445.24</v>
      </c>
      <c r="G873" s="21">
        <f t="shared" si="596"/>
        <v>0</v>
      </c>
      <c r="H873" s="21">
        <f t="shared" si="596"/>
        <v>0</v>
      </c>
      <c r="I873" s="21">
        <f t="shared" si="596"/>
        <v>0</v>
      </c>
      <c r="J873" s="21">
        <f t="shared" si="596"/>
        <v>133445.24</v>
      </c>
      <c r="K873" s="21">
        <f t="shared" si="596"/>
        <v>0</v>
      </c>
      <c r="L873" s="21">
        <f t="shared" si="596"/>
        <v>146000</v>
      </c>
      <c r="M873" s="21">
        <f t="shared" si="596"/>
        <v>0</v>
      </c>
      <c r="N873" s="21">
        <f t="shared" si="596"/>
        <v>0</v>
      </c>
      <c r="O873" s="21">
        <f t="shared" si="596"/>
        <v>0</v>
      </c>
      <c r="P873" s="21">
        <f t="shared" si="596"/>
        <v>146000</v>
      </c>
      <c r="Q873" s="21">
        <f t="shared" si="596"/>
        <v>0</v>
      </c>
      <c r="R873" s="21">
        <f t="shared" si="596"/>
        <v>146000</v>
      </c>
      <c r="S873" s="21">
        <f t="shared" si="596"/>
        <v>0</v>
      </c>
      <c r="T873" s="21">
        <f t="shared" si="596"/>
        <v>0</v>
      </c>
      <c r="U873" s="21">
        <f t="shared" si="596"/>
        <v>0</v>
      </c>
      <c r="V873" s="21">
        <f t="shared" si="596"/>
        <v>146000</v>
      </c>
      <c r="W873" s="21">
        <f t="shared" si="596"/>
        <v>0</v>
      </c>
      <c r="X873" s="16"/>
    </row>
    <row r="874" spans="1:24" ht="24" customHeight="1" x14ac:dyDescent="0.2">
      <c r="A874" s="22" t="s">
        <v>148</v>
      </c>
      <c r="B874" s="19" t="s">
        <v>131</v>
      </c>
      <c r="C874" s="19" t="s">
        <v>131</v>
      </c>
      <c r="D874" s="19" t="s">
        <v>724</v>
      </c>
      <c r="E874" s="19" t="s">
        <v>403</v>
      </c>
      <c r="F874" s="21">
        <f>'[1]4.ведомства'!G732</f>
        <v>133445.24</v>
      </c>
      <c r="G874" s="21">
        <f>'[1]4.ведомства'!H732</f>
        <v>0</v>
      </c>
      <c r="H874" s="21">
        <f>'[1]4.ведомства'!I732</f>
        <v>0</v>
      </c>
      <c r="I874" s="21">
        <f>'[1]4.ведомства'!J732</f>
        <v>0</v>
      </c>
      <c r="J874" s="21">
        <f>'[1]4.ведомства'!K732</f>
        <v>133445.24</v>
      </c>
      <c r="K874" s="21">
        <f>'[1]4.ведомства'!L732</f>
        <v>0</v>
      </c>
      <c r="L874" s="21">
        <f>'[1]4.ведомства'!M732</f>
        <v>146000</v>
      </c>
      <c r="M874" s="21">
        <f>'[1]4.ведомства'!N732</f>
        <v>0</v>
      </c>
      <c r="N874" s="21">
        <f>'[1]4.ведомства'!O732</f>
        <v>0</v>
      </c>
      <c r="O874" s="21">
        <f>'[1]4.ведомства'!P732</f>
        <v>0</v>
      </c>
      <c r="P874" s="21">
        <f>'[1]4.ведомства'!Q732</f>
        <v>146000</v>
      </c>
      <c r="Q874" s="21">
        <f>'[1]4.ведомства'!R732</f>
        <v>0</v>
      </c>
      <c r="R874" s="21">
        <f>'[1]4.ведомства'!S732</f>
        <v>146000</v>
      </c>
      <c r="S874" s="21">
        <f>'[1]4.ведомства'!T732</f>
        <v>0</v>
      </c>
      <c r="T874" s="21">
        <f>'[1]4.ведомства'!U732</f>
        <v>0</v>
      </c>
      <c r="U874" s="21">
        <f>'[1]4.ведомства'!V732</f>
        <v>0</v>
      </c>
      <c r="V874" s="21">
        <f>'[1]4.ведомства'!W732</f>
        <v>146000</v>
      </c>
      <c r="W874" s="21">
        <f>'[1]4.ведомства'!X732</f>
        <v>0</v>
      </c>
      <c r="X874" s="16"/>
    </row>
    <row r="875" spans="1:24" ht="36" customHeight="1" x14ac:dyDescent="0.2">
      <c r="A875" s="23" t="s">
        <v>166</v>
      </c>
      <c r="B875" s="19" t="s">
        <v>131</v>
      </c>
      <c r="C875" s="19" t="s">
        <v>131</v>
      </c>
      <c r="D875" s="19" t="s">
        <v>725</v>
      </c>
      <c r="E875" s="20"/>
      <c r="F875" s="21">
        <f t="shared" ref="F875:W875" si="597">F876</f>
        <v>14110269.58</v>
      </c>
      <c r="G875" s="21">
        <f t="shared" si="597"/>
        <v>0</v>
      </c>
      <c r="H875" s="21">
        <f t="shared" si="597"/>
        <v>0</v>
      </c>
      <c r="I875" s="21">
        <f t="shared" si="597"/>
        <v>0</v>
      </c>
      <c r="J875" s="21">
        <f t="shared" si="597"/>
        <v>14110269.58</v>
      </c>
      <c r="K875" s="21">
        <f t="shared" si="597"/>
        <v>0</v>
      </c>
      <c r="L875" s="21">
        <f t="shared" si="597"/>
        <v>13814169.58</v>
      </c>
      <c r="M875" s="21">
        <f t="shared" si="597"/>
        <v>0</v>
      </c>
      <c r="N875" s="21">
        <f t="shared" si="597"/>
        <v>0</v>
      </c>
      <c r="O875" s="21">
        <f t="shared" si="597"/>
        <v>0</v>
      </c>
      <c r="P875" s="21">
        <f t="shared" si="597"/>
        <v>13814169.58</v>
      </c>
      <c r="Q875" s="21">
        <f t="shared" si="597"/>
        <v>0</v>
      </c>
      <c r="R875" s="21">
        <f t="shared" si="597"/>
        <v>13814169.58</v>
      </c>
      <c r="S875" s="21">
        <f t="shared" si="597"/>
        <v>0</v>
      </c>
      <c r="T875" s="21">
        <f t="shared" si="597"/>
        <v>0</v>
      </c>
      <c r="U875" s="21">
        <f t="shared" si="597"/>
        <v>0</v>
      </c>
      <c r="V875" s="21">
        <f t="shared" si="597"/>
        <v>13814169.58</v>
      </c>
      <c r="W875" s="21">
        <f t="shared" si="597"/>
        <v>0</v>
      </c>
      <c r="X875" s="16"/>
    </row>
    <row r="876" spans="1:24" ht="24" customHeight="1" x14ac:dyDescent="0.2">
      <c r="A876" s="22" t="s">
        <v>148</v>
      </c>
      <c r="B876" s="19" t="s">
        <v>131</v>
      </c>
      <c r="C876" s="19" t="s">
        <v>131</v>
      </c>
      <c r="D876" s="19" t="s">
        <v>725</v>
      </c>
      <c r="E876" s="20">
        <v>600</v>
      </c>
      <c r="F876" s="21">
        <f>'[1]4.ведомства'!G734</f>
        <v>14110269.58</v>
      </c>
      <c r="G876" s="21">
        <f>'[1]4.ведомства'!H734</f>
        <v>0</v>
      </c>
      <c r="H876" s="21">
        <f>'[1]4.ведомства'!I734</f>
        <v>0</v>
      </c>
      <c r="I876" s="21">
        <f>'[1]4.ведомства'!J734</f>
        <v>0</v>
      </c>
      <c r="J876" s="21">
        <f>'[1]4.ведомства'!K734</f>
        <v>14110269.58</v>
      </c>
      <c r="K876" s="21">
        <f>'[1]4.ведомства'!L734</f>
        <v>0</v>
      </c>
      <c r="L876" s="21">
        <f>'[1]4.ведомства'!M734</f>
        <v>13814169.58</v>
      </c>
      <c r="M876" s="21">
        <f>'[1]4.ведомства'!N734</f>
        <v>0</v>
      </c>
      <c r="N876" s="21">
        <f>'[1]4.ведомства'!O734</f>
        <v>0</v>
      </c>
      <c r="O876" s="21">
        <f>'[1]4.ведомства'!P734</f>
        <v>0</v>
      </c>
      <c r="P876" s="21">
        <f>'[1]4.ведомства'!Q734</f>
        <v>13814169.58</v>
      </c>
      <c r="Q876" s="21">
        <f>'[1]4.ведомства'!R734</f>
        <v>0</v>
      </c>
      <c r="R876" s="21">
        <f>'[1]4.ведомства'!S734</f>
        <v>13814169.58</v>
      </c>
      <c r="S876" s="21">
        <f>'[1]4.ведомства'!T734</f>
        <v>0</v>
      </c>
      <c r="T876" s="21">
        <f>'[1]4.ведомства'!U734</f>
        <v>0</v>
      </c>
      <c r="U876" s="21">
        <f>'[1]4.ведомства'!V734</f>
        <v>0</v>
      </c>
      <c r="V876" s="21">
        <f>'[1]4.ведомства'!W734</f>
        <v>13814169.58</v>
      </c>
      <c r="W876" s="21">
        <f>'[1]4.ведомства'!X734</f>
        <v>0</v>
      </c>
      <c r="X876" s="16"/>
    </row>
    <row r="877" spans="1:24" ht="12" customHeight="1" x14ac:dyDescent="0.2">
      <c r="A877" s="23" t="s">
        <v>58</v>
      </c>
      <c r="B877" s="19" t="s">
        <v>131</v>
      </c>
      <c r="C877" s="19" t="s">
        <v>131</v>
      </c>
      <c r="D877" s="19" t="s">
        <v>726</v>
      </c>
      <c r="E877" s="20"/>
      <c r="F877" s="21">
        <f t="shared" ref="F877:K877" si="598">SUM(F878:F879)</f>
        <v>500000</v>
      </c>
      <c r="G877" s="21">
        <f t="shared" si="598"/>
        <v>0</v>
      </c>
      <c r="H877" s="21">
        <f t="shared" si="598"/>
        <v>0</v>
      </c>
      <c r="I877" s="21">
        <f t="shared" si="598"/>
        <v>0</v>
      </c>
      <c r="J877" s="21">
        <f t="shared" si="598"/>
        <v>500000</v>
      </c>
      <c r="K877" s="21">
        <f t="shared" si="598"/>
        <v>0</v>
      </c>
      <c r="L877" s="21">
        <f t="shared" ref="L877:W877" si="599">SUM(L878:L879)</f>
        <v>500000</v>
      </c>
      <c r="M877" s="21">
        <f t="shared" si="599"/>
        <v>0</v>
      </c>
      <c r="N877" s="21">
        <f t="shared" si="599"/>
        <v>0</v>
      </c>
      <c r="O877" s="21">
        <f t="shared" si="599"/>
        <v>0</v>
      </c>
      <c r="P877" s="21">
        <f t="shared" si="599"/>
        <v>500000</v>
      </c>
      <c r="Q877" s="21">
        <f t="shared" si="599"/>
        <v>0</v>
      </c>
      <c r="R877" s="21">
        <f t="shared" si="599"/>
        <v>500000</v>
      </c>
      <c r="S877" s="21">
        <f t="shared" si="599"/>
        <v>0</v>
      </c>
      <c r="T877" s="21">
        <f t="shared" si="599"/>
        <v>0</v>
      </c>
      <c r="U877" s="21">
        <f t="shared" si="599"/>
        <v>0</v>
      </c>
      <c r="V877" s="21">
        <f t="shared" si="599"/>
        <v>500000</v>
      </c>
      <c r="W877" s="21">
        <f t="shared" si="599"/>
        <v>0</v>
      </c>
      <c r="X877" s="16"/>
    </row>
    <row r="878" spans="1:24" ht="48" customHeight="1" x14ac:dyDescent="0.2">
      <c r="A878" s="22" t="s">
        <v>30</v>
      </c>
      <c r="B878" s="19" t="s">
        <v>131</v>
      </c>
      <c r="C878" s="19" t="s">
        <v>131</v>
      </c>
      <c r="D878" s="19" t="s">
        <v>726</v>
      </c>
      <c r="E878" s="20">
        <v>100</v>
      </c>
      <c r="F878" s="21">
        <f>'[1]4.ведомства'!G736</f>
        <v>0</v>
      </c>
      <c r="G878" s="21">
        <f>'[1]4.ведомства'!H736</f>
        <v>0</v>
      </c>
      <c r="H878" s="21">
        <f>'[1]4.ведомства'!I736</f>
        <v>0</v>
      </c>
      <c r="I878" s="21">
        <f>'[1]4.ведомства'!J736</f>
        <v>0</v>
      </c>
      <c r="J878" s="21">
        <f>'[1]4.ведомства'!K736</f>
        <v>0</v>
      </c>
      <c r="K878" s="21">
        <f>'[1]4.ведомства'!L736</f>
        <v>0</v>
      </c>
      <c r="L878" s="21">
        <f>'[1]4.ведомства'!M736</f>
        <v>0</v>
      </c>
      <c r="M878" s="21">
        <f>'[1]4.ведомства'!N736</f>
        <v>0</v>
      </c>
      <c r="N878" s="21">
        <f>'[1]4.ведомства'!O736</f>
        <v>0</v>
      </c>
      <c r="O878" s="21">
        <f>'[1]4.ведомства'!P736</f>
        <v>0</v>
      </c>
      <c r="P878" s="21">
        <f>'[1]4.ведомства'!Q736</f>
        <v>0</v>
      </c>
      <c r="Q878" s="21">
        <f>'[1]4.ведомства'!R736</f>
        <v>0</v>
      </c>
      <c r="R878" s="21">
        <f>'[1]4.ведомства'!S736</f>
        <v>0</v>
      </c>
      <c r="S878" s="21">
        <f>'[1]4.ведомства'!T736</f>
        <v>0</v>
      </c>
      <c r="T878" s="21">
        <f>'[1]4.ведомства'!U736</f>
        <v>0</v>
      </c>
      <c r="U878" s="21">
        <f>'[1]4.ведомства'!V736</f>
        <v>0</v>
      </c>
      <c r="V878" s="21">
        <f>'[1]4.ведомства'!W736</f>
        <v>0</v>
      </c>
      <c r="W878" s="21">
        <f>'[1]4.ведомства'!X736</f>
        <v>0</v>
      </c>
      <c r="X878" s="16"/>
    </row>
    <row r="879" spans="1:24" ht="24" customHeight="1" x14ac:dyDescent="0.2">
      <c r="A879" s="22" t="s">
        <v>31</v>
      </c>
      <c r="B879" s="19" t="s">
        <v>131</v>
      </c>
      <c r="C879" s="19" t="s">
        <v>131</v>
      </c>
      <c r="D879" s="19" t="s">
        <v>726</v>
      </c>
      <c r="E879" s="20">
        <v>200</v>
      </c>
      <c r="F879" s="21">
        <f>'[1]4.ведомства'!G737</f>
        <v>500000</v>
      </c>
      <c r="G879" s="21">
        <f>'[1]4.ведомства'!H737</f>
        <v>0</v>
      </c>
      <c r="H879" s="21">
        <f>'[1]4.ведомства'!I737</f>
        <v>0</v>
      </c>
      <c r="I879" s="21">
        <f>'[1]4.ведомства'!J737</f>
        <v>0</v>
      </c>
      <c r="J879" s="21">
        <f>'[1]4.ведомства'!K737</f>
        <v>500000</v>
      </c>
      <c r="K879" s="21">
        <f>'[1]4.ведомства'!L737</f>
        <v>0</v>
      </c>
      <c r="L879" s="21">
        <f>'[1]4.ведомства'!M737</f>
        <v>500000</v>
      </c>
      <c r="M879" s="21">
        <f>'[1]4.ведомства'!N737</f>
        <v>0</v>
      </c>
      <c r="N879" s="21">
        <f>'[1]4.ведомства'!O737</f>
        <v>0</v>
      </c>
      <c r="O879" s="21">
        <f>'[1]4.ведомства'!P737</f>
        <v>0</v>
      </c>
      <c r="P879" s="21">
        <f>'[1]4.ведомства'!Q737</f>
        <v>500000</v>
      </c>
      <c r="Q879" s="21">
        <f>'[1]4.ведомства'!R737</f>
        <v>0</v>
      </c>
      <c r="R879" s="21">
        <f>'[1]4.ведомства'!S737</f>
        <v>500000</v>
      </c>
      <c r="S879" s="21">
        <f>'[1]4.ведомства'!T737</f>
        <v>0</v>
      </c>
      <c r="T879" s="21">
        <f>'[1]4.ведомства'!U737</f>
        <v>0</v>
      </c>
      <c r="U879" s="21">
        <f>'[1]4.ведомства'!V737</f>
        <v>0</v>
      </c>
      <c r="V879" s="21">
        <f>'[1]4.ведомства'!W737</f>
        <v>500000</v>
      </c>
      <c r="W879" s="21">
        <f>'[1]4.ведомства'!X737</f>
        <v>0</v>
      </c>
      <c r="X879" s="16"/>
    </row>
    <row r="880" spans="1:24" ht="36" customHeight="1" x14ac:dyDescent="0.2">
      <c r="A880" s="22" t="s">
        <v>707</v>
      </c>
      <c r="B880" s="19" t="s">
        <v>131</v>
      </c>
      <c r="C880" s="19" t="s">
        <v>131</v>
      </c>
      <c r="D880" s="19" t="s">
        <v>727</v>
      </c>
      <c r="E880" s="20"/>
      <c r="F880" s="21">
        <f>F891+F893+F881+F886+F884+F889+F895</f>
        <v>2130780.23</v>
      </c>
      <c r="G880" s="21">
        <f t="shared" ref="G880:W880" si="600">G891+G893+G881+G886+G884+G889+G895</f>
        <v>0</v>
      </c>
      <c r="H880" s="21">
        <f t="shared" si="600"/>
        <v>0</v>
      </c>
      <c r="I880" s="21">
        <f t="shared" si="600"/>
        <v>0</v>
      </c>
      <c r="J880" s="21">
        <f t="shared" si="600"/>
        <v>2130780.23</v>
      </c>
      <c r="K880" s="21">
        <f t="shared" si="600"/>
        <v>0</v>
      </c>
      <c r="L880" s="21">
        <f t="shared" si="600"/>
        <v>0</v>
      </c>
      <c r="M880" s="21">
        <f t="shared" si="600"/>
        <v>0</v>
      </c>
      <c r="N880" s="21">
        <f t="shared" si="600"/>
        <v>0</v>
      </c>
      <c r="O880" s="21">
        <f t="shared" si="600"/>
        <v>0</v>
      </c>
      <c r="P880" s="21">
        <f t="shared" si="600"/>
        <v>0</v>
      </c>
      <c r="Q880" s="21">
        <f t="shared" si="600"/>
        <v>0</v>
      </c>
      <c r="R880" s="21">
        <f t="shared" si="600"/>
        <v>0</v>
      </c>
      <c r="S880" s="21">
        <f t="shared" si="600"/>
        <v>0</v>
      </c>
      <c r="T880" s="21">
        <f t="shared" si="600"/>
        <v>0</v>
      </c>
      <c r="U880" s="21">
        <f t="shared" si="600"/>
        <v>0</v>
      </c>
      <c r="V880" s="21">
        <f t="shared" si="600"/>
        <v>0</v>
      </c>
      <c r="W880" s="21">
        <f t="shared" si="600"/>
        <v>0</v>
      </c>
      <c r="X880" s="16"/>
    </row>
    <row r="881" spans="1:24" ht="36" customHeight="1" x14ac:dyDescent="0.2">
      <c r="A881" s="22" t="s">
        <v>728</v>
      </c>
      <c r="B881" s="19" t="s">
        <v>131</v>
      </c>
      <c r="C881" s="19" t="s">
        <v>131</v>
      </c>
      <c r="D881" s="19" t="s">
        <v>729</v>
      </c>
      <c r="E881" s="20"/>
      <c r="F881" s="21">
        <f>F883+F882</f>
        <v>0</v>
      </c>
      <c r="G881" s="21">
        <f t="shared" ref="G881:W881" si="601">G883+G882</f>
        <v>0</v>
      </c>
      <c r="H881" s="21">
        <f t="shared" si="601"/>
        <v>0</v>
      </c>
      <c r="I881" s="21">
        <f t="shared" si="601"/>
        <v>0</v>
      </c>
      <c r="J881" s="21">
        <f t="shared" si="601"/>
        <v>0</v>
      </c>
      <c r="K881" s="21">
        <f t="shared" si="601"/>
        <v>0</v>
      </c>
      <c r="L881" s="21">
        <f t="shared" si="601"/>
        <v>0</v>
      </c>
      <c r="M881" s="21">
        <f t="shared" si="601"/>
        <v>0</v>
      </c>
      <c r="N881" s="21">
        <f t="shared" si="601"/>
        <v>0</v>
      </c>
      <c r="O881" s="21">
        <f t="shared" si="601"/>
        <v>0</v>
      </c>
      <c r="P881" s="21">
        <f t="shared" si="601"/>
        <v>0</v>
      </c>
      <c r="Q881" s="21">
        <f t="shared" si="601"/>
        <v>0</v>
      </c>
      <c r="R881" s="21">
        <f t="shared" si="601"/>
        <v>0</v>
      </c>
      <c r="S881" s="21">
        <f t="shared" si="601"/>
        <v>0</v>
      </c>
      <c r="T881" s="21">
        <f t="shared" si="601"/>
        <v>0</v>
      </c>
      <c r="U881" s="21">
        <f t="shared" si="601"/>
        <v>0</v>
      </c>
      <c r="V881" s="21">
        <f t="shared" si="601"/>
        <v>0</v>
      </c>
      <c r="W881" s="21">
        <f t="shared" si="601"/>
        <v>0</v>
      </c>
      <c r="X881" s="16"/>
    </row>
    <row r="882" spans="1:24" ht="24" customHeight="1" x14ac:dyDescent="0.2">
      <c r="A882" s="22" t="s">
        <v>31</v>
      </c>
      <c r="B882" s="19" t="s">
        <v>131</v>
      </c>
      <c r="C882" s="19" t="s">
        <v>131</v>
      </c>
      <c r="D882" s="19" t="s">
        <v>729</v>
      </c>
      <c r="E882" s="20">
        <v>200</v>
      </c>
      <c r="F882" s="21">
        <f>'[1]4.ведомства'!G740</f>
        <v>0</v>
      </c>
      <c r="G882" s="21">
        <f>'[1]4.ведомства'!H740</f>
        <v>0</v>
      </c>
      <c r="H882" s="21">
        <f>'[1]4.ведомства'!I740</f>
        <v>0</v>
      </c>
      <c r="I882" s="21">
        <f>'[1]4.ведомства'!J740</f>
        <v>0</v>
      </c>
      <c r="J882" s="21">
        <f>'[1]4.ведомства'!K740</f>
        <v>0</v>
      </c>
      <c r="K882" s="21">
        <f>'[1]4.ведомства'!L740</f>
        <v>0</v>
      </c>
      <c r="L882" s="21">
        <f>'[1]4.ведомства'!M740</f>
        <v>0</v>
      </c>
      <c r="M882" s="21">
        <f>'[1]4.ведомства'!N740</f>
        <v>0</v>
      </c>
      <c r="N882" s="21">
        <f>'[1]4.ведомства'!O740</f>
        <v>0</v>
      </c>
      <c r="O882" s="21">
        <f>'[1]4.ведомства'!P740</f>
        <v>0</v>
      </c>
      <c r="P882" s="21">
        <f>'[1]4.ведомства'!Q740</f>
        <v>0</v>
      </c>
      <c r="Q882" s="21">
        <f>'[1]4.ведомства'!R740</f>
        <v>0</v>
      </c>
      <c r="R882" s="21">
        <f>'[1]4.ведомства'!S740</f>
        <v>0</v>
      </c>
      <c r="S882" s="21">
        <f>'[1]4.ведомства'!T740</f>
        <v>0</v>
      </c>
      <c r="T882" s="21">
        <f>'[1]4.ведомства'!U740</f>
        <v>0</v>
      </c>
      <c r="U882" s="21">
        <f>'[1]4.ведомства'!V740</f>
        <v>0</v>
      </c>
      <c r="V882" s="21">
        <f>'[1]4.ведомства'!W740</f>
        <v>0</v>
      </c>
      <c r="W882" s="21">
        <f>'[1]4.ведомства'!X740</f>
        <v>0</v>
      </c>
      <c r="X882" s="16"/>
    </row>
    <row r="883" spans="1:24" ht="24" customHeight="1" x14ac:dyDescent="0.2">
      <c r="A883" s="22" t="s">
        <v>148</v>
      </c>
      <c r="B883" s="19" t="s">
        <v>131</v>
      </c>
      <c r="C883" s="19" t="s">
        <v>131</v>
      </c>
      <c r="D883" s="19" t="s">
        <v>729</v>
      </c>
      <c r="E883" s="20">
        <v>600</v>
      </c>
      <c r="F883" s="21">
        <f>'[1]4.ведомства'!G741</f>
        <v>0</v>
      </c>
      <c r="G883" s="21">
        <f>'[1]4.ведомства'!H741</f>
        <v>0</v>
      </c>
      <c r="H883" s="21">
        <f>'[1]4.ведомства'!I741</f>
        <v>0</v>
      </c>
      <c r="I883" s="21">
        <f>'[1]4.ведомства'!J741</f>
        <v>0</v>
      </c>
      <c r="J883" s="21">
        <f>'[1]4.ведомства'!K741</f>
        <v>0</v>
      </c>
      <c r="K883" s="21">
        <f>'[1]4.ведомства'!L741</f>
        <v>0</v>
      </c>
      <c r="L883" s="21">
        <f>'[1]4.ведомства'!M741</f>
        <v>0</v>
      </c>
      <c r="M883" s="21">
        <f>'[1]4.ведомства'!N741</f>
        <v>0</v>
      </c>
      <c r="N883" s="21">
        <f>'[1]4.ведомства'!O741</f>
        <v>0</v>
      </c>
      <c r="O883" s="21">
        <f>'[1]4.ведомства'!P741</f>
        <v>0</v>
      </c>
      <c r="P883" s="21">
        <f>'[1]4.ведомства'!Q741</f>
        <v>0</v>
      </c>
      <c r="Q883" s="21">
        <f>'[1]4.ведомства'!R741</f>
        <v>0</v>
      </c>
      <c r="R883" s="21">
        <f>'[1]4.ведомства'!S741</f>
        <v>0</v>
      </c>
      <c r="S883" s="21">
        <f>'[1]4.ведомства'!T741</f>
        <v>0</v>
      </c>
      <c r="T883" s="21">
        <f>'[1]4.ведомства'!U741</f>
        <v>0</v>
      </c>
      <c r="U883" s="21">
        <f>'[1]4.ведомства'!V741</f>
        <v>0</v>
      </c>
      <c r="V883" s="21">
        <f>'[1]4.ведомства'!W741</f>
        <v>0</v>
      </c>
      <c r="W883" s="21">
        <f>'[1]4.ведомства'!X741</f>
        <v>0</v>
      </c>
      <c r="X883" s="16"/>
    </row>
    <row r="884" spans="1:24" ht="72" customHeight="1" x14ac:dyDescent="0.2">
      <c r="A884" s="22" t="s">
        <v>730</v>
      </c>
      <c r="B884" s="19" t="s">
        <v>131</v>
      </c>
      <c r="C884" s="19" t="s">
        <v>131</v>
      </c>
      <c r="D884" s="19" t="s">
        <v>731</v>
      </c>
      <c r="E884" s="20"/>
      <c r="F884" s="21">
        <f>F885</f>
        <v>0</v>
      </c>
      <c r="G884" s="21">
        <f t="shared" ref="G884:W884" si="602">G885</f>
        <v>0</v>
      </c>
      <c r="H884" s="21">
        <f t="shared" si="602"/>
        <v>0</v>
      </c>
      <c r="I884" s="21">
        <f t="shared" si="602"/>
        <v>0</v>
      </c>
      <c r="J884" s="21">
        <f t="shared" si="602"/>
        <v>0</v>
      </c>
      <c r="K884" s="21">
        <f t="shared" si="602"/>
        <v>0</v>
      </c>
      <c r="L884" s="21">
        <f t="shared" si="602"/>
        <v>0</v>
      </c>
      <c r="M884" s="21">
        <f t="shared" si="602"/>
        <v>0</v>
      </c>
      <c r="N884" s="21">
        <f t="shared" si="602"/>
        <v>0</v>
      </c>
      <c r="O884" s="21">
        <f t="shared" si="602"/>
        <v>0</v>
      </c>
      <c r="P884" s="21">
        <f t="shared" si="602"/>
        <v>0</v>
      </c>
      <c r="Q884" s="21">
        <f t="shared" si="602"/>
        <v>0</v>
      </c>
      <c r="R884" s="21">
        <f t="shared" si="602"/>
        <v>0</v>
      </c>
      <c r="S884" s="21">
        <f t="shared" si="602"/>
        <v>0</v>
      </c>
      <c r="T884" s="21">
        <f t="shared" si="602"/>
        <v>0</v>
      </c>
      <c r="U884" s="21">
        <f t="shared" si="602"/>
        <v>0</v>
      </c>
      <c r="V884" s="21">
        <f t="shared" si="602"/>
        <v>0</v>
      </c>
      <c r="W884" s="21">
        <f t="shared" si="602"/>
        <v>0</v>
      </c>
      <c r="X884" s="16"/>
    </row>
    <row r="885" spans="1:24" ht="24" customHeight="1" x14ac:dyDescent="0.2">
      <c r="A885" s="22" t="s">
        <v>148</v>
      </c>
      <c r="B885" s="19" t="s">
        <v>131</v>
      </c>
      <c r="C885" s="19" t="s">
        <v>131</v>
      </c>
      <c r="D885" s="19" t="s">
        <v>731</v>
      </c>
      <c r="E885" s="20">
        <v>600</v>
      </c>
      <c r="F885" s="21">
        <f>'[1]4.ведомства'!G743</f>
        <v>0</v>
      </c>
      <c r="G885" s="21">
        <f>'[1]4.ведомства'!H743</f>
        <v>0</v>
      </c>
      <c r="H885" s="21">
        <f>'[1]4.ведомства'!I743</f>
        <v>0</v>
      </c>
      <c r="I885" s="21">
        <f>'[1]4.ведомства'!J743</f>
        <v>0</v>
      </c>
      <c r="J885" s="21">
        <f>'[1]4.ведомства'!K743</f>
        <v>0</v>
      </c>
      <c r="K885" s="21">
        <f>'[1]4.ведомства'!L743</f>
        <v>0</v>
      </c>
      <c r="L885" s="21">
        <f>'[1]4.ведомства'!M743</f>
        <v>0</v>
      </c>
      <c r="M885" s="21">
        <f>'[1]4.ведомства'!N743</f>
        <v>0</v>
      </c>
      <c r="N885" s="21">
        <f>'[1]4.ведомства'!O743</f>
        <v>0</v>
      </c>
      <c r="O885" s="21">
        <f>'[1]4.ведомства'!P743</f>
        <v>0</v>
      </c>
      <c r="P885" s="21">
        <f>'[1]4.ведомства'!Q743</f>
        <v>0</v>
      </c>
      <c r="Q885" s="21">
        <f>'[1]4.ведомства'!R743</f>
        <v>0</v>
      </c>
      <c r="R885" s="21">
        <f>'[1]4.ведомства'!S743</f>
        <v>0</v>
      </c>
      <c r="S885" s="21">
        <f>'[1]4.ведомства'!T743</f>
        <v>0</v>
      </c>
      <c r="T885" s="21">
        <f>'[1]4.ведомства'!U743</f>
        <v>0</v>
      </c>
      <c r="U885" s="21">
        <f>'[1]4.ведомства'!V743</f>
        <v>0</v>
      </c>
      <c r="V885" s="21">
        <f>'[1]4.ведомства'!W743</f>
        <v>0</v>
      </c>
      <c r="W885" s="21">
        <f>'[1]4.ведомства'!X743</f>
        <v>0</v>
      </c>
      <c r="X885" s="16"/>
    </row>
    <row r="886" spans="1:24" ht="24" customHeight="1" x14ac:dyDescent="0.2">
      <c r="A886" s="22" t="s">
        <v>732</v>
      </c>
      <c r="B886" s="19" t="s">
        <v>131</v>
      </c>
      <c r="C886" s="19" t="s">
        <v>131</v>
      </c>
      <c r="D886" s="48" t="s">
        <v>733</v>
      </c>
      <c r="E886" s="20"/>
      <c r="F886" s="21">
        <f>F888+F887</f>
        <v>0</v>
      </c>
      <c r="G886" s="21">
        <f t="shared" ref="G886:W886" si="603">G888+G887</f>
        <v>0</v>
      </c>
      <c r="H886" s="21">
        <f t="shared" si="603"/>
        <v>0</v>
      </c>
      <c r="I886" s="21">
        <f t="shared" si="603"/>
        <v>0</v>
      </c>
      <c r="J886" s="21">
        <f t="shared" si="603"/>
        <v>0</v>
      </c>
      <c r="K886" s="21">
        <f t="shared" si="603"/>
        <v>0</v>
      </c>
      <c r="L886" s="21">
        <f t="shared" si="603"/>
        <v>0</v>
      </c>
      <c r="M886" s="21">
        <f t="shared" si="603"/>
        <v>0</v>
      </c>
      <c r="N886" s="21">
        <f t="shared" si="603"/>
        <v>0</v>
      </c>
      <c r="O886" s="21">
        <f t="shared" si="603"/>
        <v>0</v>
      </c>
      <c r="P886" s="21">
        <f t="shared" si="603"/>
        <v>0</v>
      </c>
      <c r="Q886" s="21">
        <f t="shared" si="603"/>
        <v>0</v>
      </c>
      <c r="R886" s="21">
        <f t="shared" si="603"/>
        <v>0</v>
      </c>
      <c r="S886" s="21">
        <f t="shared" si="603"/>
        <v>0</v>
      </c>
      <c r="T886" s="21">
        <f t="shared" si="603"/>
        <v>0</v>
      </c>
      <c r="U886" s="21">
        <f t="shared" si="603"/>
        <v>0</v>
      </c>
      <c r="V886" s="21">
        <f t="shared" si="603"/>
        <v>0</v>
      </c>
      <c r="W886" s="21">
        <f t="shared" si="603"/>
        <v>0</v>
      </c>
      <c r="X886" s="16"/>
    </row>
    <row r="887" spans="1:24" ht="24" customHeight="1" x14ac:dyDescent="0.2">
      <c r="A887" s="22" t="s">
        <v>31</v>
      </c>
      <c r="B887" s="19" t="s">
        <v>131</v>
      </c>
      <c r="C887" s="19" t="s">
        <v>131</v>
      </c>
      <c r="D887" s="48" t="s">
        <v>733</v>
      </c>
      <c r="E887" s="20">
        <v>200</v>
      </c>
      <c r="F887" s="21">
        <f>'[1]4.ведомства'!G745</f>
        <v>0</v>
      </c>
      <c r="G887" s="21">
        <f>'[1]4.ведомства'!H745</f>
        <v>0</v>
      </c>
      <c r="H887" s="21">
        <f>'[1]4.ведомства'!I745</f>
        <v>0</v>
      </c>
      <c r="I887" s="21">
        <f>'[1]4.ведомства'!J745</f>
        <v>0</v>
      </c>
      <c r="J887" s="21">
        <f>'[1]4.ведомства'!K745</f>
        <v>0</v>
      </c>
      <c r="K887" s="21">
        <f>'[1]4.ведомства'!L745</f>
        <v>0</v>
      </c>
      <c r="L887" s="21">
        <f>'[1]4.ведомства'!M745</f>
        <v>0</v>
      </c>
      <c r="M887" s="21">
        <f>'[1]4.ведомства'!N745</f>
        <v>0</v>
      </c>
      <c r="N887" s="21">
        <f>'[1]4.ведомства'!O745</f>
        <v>0</v>
      </c>
      <c r="O887" s="21">
        <f>'[1]4.ведомства'!P745</f>
        <v>0</v>
      </c>
      <c r="P887" s="21">
        <f>'[1]4.ведомства'!Q745</f>
        <v>0</v>
      </c>
      <c r="Q887" s="21">
        <f>'[1]4.ведомства'!R745</f>
        <v>0</v>
      </c>
      <c r="R887" s="21">
        <f>'[1]4.ведомства'!S745</f>
        <v>0</v>
      </c>
      <c r="S887" s="21">
        <f>'[1]4.ведомства'!T745</f>
        <v>0</v>
      </c>
      <c r="T887" s="21">
        <f>'[1]4.ведомства'!U745</f>
        <v>0</v>
      </c>
      <c r="U887" s="21">
        <f>'[1]4.ведомства'!V745</f>
        <v>0</v>
      </c>
      <c r="V887" s="21">
        <f>'[1]4.ведомства'!W745</f>
        <v>0</v>
      </c>
      <c r="W887" s="21">
        <f>'[1]4.ведомства'!X745</f>
        <v>0</v>
      </c>
      <c r="X887" s="16"/>
    </row>
    <row r="888" spans="1:24" ht="24" customHeight="1" x14ac:dyDescent="0.2">
      <c r="A888" s="22" t="s">
        <v>148</v>
      </c>
      <c r="B888" s="19" t="s">
        <v>131</v>
      </c>
      <c r="C888" s="19" t="s">
        <v>131</v>
      </c>
      <c r="D888" s="48" t="s">
        <v>733</v>
      </c>
      <c r="E888" s="20">
        <v>600</v>
      </c>
      <c r="F888" s="21">
        <f>'[1]4.ведомства'!G746</f>
        <v>0</v>
      </c>
      <c r="G888" s="21">
        <f>'[1]4.ведомства'!H746</f>
        <v>0</v>
      </c>
      <c r="H888" s="21">
        <f>'[1]4.ведомства'!I746</f>
        <v>0</v>
      </c>
      <c r="I888" s="21">
        <f>'[1]4.ведомства'!J746</f>
        <v>0</v>
      </c>
      <c r="J888" s="21">
        <f>'[1]4.ведомства'!K746</f>
        <v>0</v>
      </c>
      <c r="K888" s="21">
        <f>'[1]4.ведомства'!L746</f>
        <v>0</v>
      </c>
      <c r="L888" s="21">
        <f>'[1]4.ведомства'!M746</f>
        <v>0</v>
      </c>
      <c r="M888" s="21">
        <f>'[1]4.ведомства'!N746</f>
        <v>0</v>
      </c>
      <c r="N888" s="21">
        <f>'[1]4.ведомства'!O746</f>
        <v>0</v>
      </c>
      <c r="O888" s="21">
        <f>'[1]4.ведомства'!P746</f>
        <v>0</v>
      </c>
      <c r="P888" s="21">
        <f>'[1]4.ведомства'!Q746</f>
        <v>0</v>
      </c>
      <c r="Q888" s="21">
        <f>'[1]4.ведомства'!R746</f>
        <v>0</v>
      </c>
      <c r="R888" s="21">
        <f>'[1]4.ведомства'!S746</f>
        <v>0</v>
      </c>
      <c r="S888" s="21">
        <f>'[1]4.ведомства'!T746</f>
        <v>0</v>
      </c>
      <c r="T888" s="21">
        <f>'[1]4.ведомства'!U746</f>
        <v>0</v>
      </c>
      <c r="U888" s="21">
        <f>'[1]4.ведомства'!V746</f>
        <v>0</v>
      </c>
      <c r="V888" s="21">
        <f>'[1]4.ведомства'!W746</f>
        <v>0</v>
      </c>
      <c r="W888" s="21">
        <f>'[1]4.ведомства'!X746</f>
        <v>0</v>
      </c>
      <c r="X888" s="16"/>
    </row>
    <row r="889" spans="1:24" ht="60" customHeight="1" x14ac:dyDescent="0.2">
      <c r="A889" s="22" t="s">
        <v>734</v>
      </c>
      <c r="B889" s="19" t="s">
        <v>131</v>
      </c>
      <c r="C889" s="19" t="s">
        <v>131</v>
      </c>
      <c r="D889" s="19" t="s">
        <v>735</v>
      </c>
      <c r="E889" s="20"/>
      <c r="F889" s="21">
        <f>F890</f>
        <v>0</v>
      </c>
      <c r="G889" s="21">
        <f t="shared" ref="G889:W889" si="604">G890</f>
        <v>0</v>
      </c>
      <c r="H889" s="21">
        <f t="shared" si="604"/>
        <v>0</v>
      </c>
      <c r="I889" s="21">
        <f t="shared" si="604"/>
        <v>0</v>
      </c>
      <c r="J889" s="21">
        <f t="shared" si="604"/>
        <v>0</v>
      </c>
      <c r="K889" s="21">
        <f t="shared" si="604"/>
        <v>0</v>
      </c>
      <c r="L889" s="21">
        <f t="shared" si="604"/>
        <v>0</v>
      </c>
      <c r="M889" s="21">
        <f t="shared" si="604"/>
        <v>0</v>
      </c>
      <c r="N889" s="21">
        <f t="shared" si="604"/>
        <v>0</v>
      </c>
      <c r="O889" s="21">
        <f t="shared" si="604"/>
        <v>0</v>
      </c>
      <c r="P889" s="21">
        <f t="shared" si="604"/>
        <v>0</v>
      </c>
      <c r="Q889" s="21">
        <f t="shared" si="604"/>
        <v>0</v>
      </c>
      <c r="R889" s="21">
        <f t="shared" si="604"/>
        <v>0</v>
      </c>
      <c r="S889" s="21">
        <f t="shared" si="604"/>
        <v>0</v>
      </c>
      <c r="T889" s="21">
        <f t="shared" si="604"/>
        <v>0</v>
      </c>
      <c r="U889" s="21">
        <f t="shared" si="604"/>
        <v>0</v>
      </c>
      <c r="V889" s="21">
        <f t="shared" si="604"/>
        <v>0</v>
      </c>
      <c r="W889" s="21">
        <f t="shared" si="604"/>
        <v>0</v>
      </c>
      <c r="X889" s="16"/>
    </row>
    <row r="890" spans="1:24" ht="24" customHeight="1" x14ac:dyDescent="0.2">
      <c r="A890" s="22" t="s">
        <v>148</v>
      </c>
      <c r="B890" s="19" t="s">
        <v>131</v>
      </c>
      <c r="C890" s="19" t="s">
        <v>131</v>
      </c>
      <c r="D890" s="19" t="s">
        <v>735</v>
      </c>
      <c r="E890" s="20">
        <v>600</v>
      </c>
      <c r="F890" s="21">
        <f>'[1]4.ведомства'!G748</f>
        <v>0</v>
      </c>
      <c r="G890" s="21">
        <f>'[1]4.ведомства'!H748</f>
        <v>0</v>
      </c>
      <c r="H890" s="21">
        <f>'[1]4.ведомства'!I748</f>
        <v>0</v>
      </c>
      <c r="I890" s="21">
        <f>'[1]4.ведомства'!J748</f>
        <v>0</v>
      </c>
      <c r="J890" s="21">
        <f>'[1]4.ведомства'!K748</f>
        <v>0</v>
      </c>
      <c r="K890" s="21">
        <f>'[1]4.ведомства'!L748</f>
        <v>0</v>
      </c>
      <c r="L890" s="21">
        <f>'[1]4.ведомства'!M748</f>
        <v>0</v>
      </c>
      <c r="M890" s="21">
        <f>'[1]4.ведомства'!N748</f>
        <v>0</v>
      </c>
      <c r="N890" s="21">
        <f>'[1]4.ведомства'!O748</f>
        <v>0</v>
      </c>
      <c r="O890" s="21">
        <f>'[1]4.ведомства'!P748</f>
        <v>0</v>
      </c>
      <c r="P890" s="21">
        <f>'[1]4.ведомства'!Q748</f>
        <v>0</v>
      </c>
      <c r="Q890" s="21">
        <f>'[1]4.ведомства'!R748</f>
        <v>0</v>
      </c>
      <c r="R890" s="21">
        <f>'[1]4.ведомства'!S748</f>
        <v>0</v>
      </c>
      <c r="S890" s="21">
        <f>'[1]4.ведомства'!T748</f>
        <v>0</v>
      </c>
      <c r="T890" s="21">
        <f>'[1]4.ведомства'!U748</f>
        <v>0</v>
      </c>
      <c r="U890" s="21">
        <f>'[1]4.ведомства'!V748</f>
        <v>0</v>
      </c>
      <c r="V890" s="21">
        <f>'[1]4.ведомства'!W748</f>
        <v>0</v>
      </c>
      <c r="W890" s="21">
        <f>'[1]4.ведомства'!X748</f>
        <v>0</v>
      </c>
      <c r="X890" s="16"/>
    </row>
    <row r="891" spans="1:24" ht="24" customHeight="1" x14ac:dyDescent="0.2">
      <c r="A891" s="22" t="s">
        <v>170</v>
      </c>
      <c r="B891" s="19" t="s">
        <v>131</v>
      </c>
      <c r="C891" s="19" t="s">
        <v>131</v>
      </c>
      <c r="D891" s="19" t="s">
        <v>736</v>
      </c>
      <c r="E891" s="20"/>
      <c r="F891" s="21">
        <f t="shared" ref="F891:W891" si="605">F892</f>
        <v>0</v>
      </c>
      <c r="G891" s="21">
        <f t="shared" si="605"/>
        <v>0</v>
      </c>
      <c r="H891" s="21">
        <f t="shared" si="605"/>
        <v>0</v>
      </c>
      <c r="I891" s="21">
        <f t="shared" si="605"/>
        <v>0</v>
      </c>
      <c r="J891" s="21">
        <f t="shared" si="605"/>
        <v>0</v>
      </c>
      <c r="K891" s="21">
        <f t="shared" si="605"/>
        <v>0</v>
      </c>
      <c r="L891" s="21">
        <f t="shared" si="605"/>
        <v>0</v>
      </c>
      <c r="M891" s="21">
        <f t="shared" si="605"/>
        <v>0</v>
      </c>
      <c r="N891" s="21">
        <f t="shared" si="605"/>
        <v>0</v>
      </c>
      <c r="O891" s="21">
        <f t="shared" si="605"/>
        <v>0</v>
      </c>
      <c r="P891" s="21">
        <f t="shared" si="605"/>
        <v>0</v>
      </c>
      <c r="Q891" s="21">
        <f t="shared" si="605"/>
        <v>0</v>
      </c>
      <c r="R891" s="21">
        <f t="shared" si="605"/>
        <v>0</v>
      </c>
      <c r="S891" s="21">
        <f t="shared" si="605"/>
        <v>0</v>
      </c>
      <c r="T891" s="21">
        <f t="shared" si="605"/>
        <v>0</v>
      </c>
      <c r="U891" s="21">
        <f t="shared" si="605"/>
        <v>0</v>
      </c>
      <c r="V891" s="21">
        <f t="shared" si="605"/>
        <v>0</v>
      </c>
      <c r="W891" s="21">
        <f t="shared" si="605"/>
        <v>0</v>
      </c>
      <c r="X891" s="16"/>
    </row>
    <row r="892" spans="1:24" ht="24" customHeight="1" x14ac:dyDescent="0.2">
      <c r="A892" s="22" t="s">
        <v>148</v>
      </c>
      <c r="B892" s="19" t="s">
        <v>131</v>
      </c>
      <c r="C892" s="19" t="s">
        <v>131</v>
      </c>
      <c r="D892" s="19" t="s">
        <v>736</v>
      </c>
      <c r="E892" s="20">
        <v>600</v>
      </c>
      <c r="F892" s="21">
        <f>'[1]4.ведомства'!G750</f>
        <v>0</v>
      </c>
      <c r="G892" s="21">
        <f>'[1]4.ведомства'!H750</f>
        <v>0</v>
      </c>
      <c r="H892" s="21">
        <f>'[1]4.ведомства'!I750</f>
        <v>0</v>
      </c>
      <c r="I892" s="21">
        <f>'[1]4.ведомства'!J750</f>
        <v>0</v>
      </c>
      <c r="J892" s="21">
        <f>'[1]4.ведомства'!K750</f>
        <v>0</v>
      </c>
      <c r="K892" s="21">
        <f>'[1]4.ведомства'!L750</f>
        <v>0</v>
      </c>
      <c r="L892" s="21">
        <f>'[1]4.ведомства'!M750</f>
        <v>0</v>
      </c>
      <c r="M892" s="21">
        <f>'[1]4.ведомства'!N750</f>
        <v>0</v>
      </c>
      <c r="N892" s="21">
        <f>'[1]4.ведомства'!O750</f>
        <v>0</v>
      </c>
      <c r="O892" s="21">
        <f>'[1]4.ведомства'!P750</f>
        <v>0</v>
      </c>
      <c r="P892" s="21">
        <f>'[1]4.ведомства'!Q750</f>
        <v>0</v>
      </c>
      <c r="Q892" s="21">
        <f>'[1]4.ведомства'!R750</f>
        <v>0</v>
      </c>
      <c r="R892" s="21">
        <f>'[1]4.ведомства'!S750</f>
        <v>0</v>
      </c>
      <c r="S892" s="21">
        <f>'[1]4.ведомства'!T750</f>
        <v>0</v>
      </c>
      <c r="T892" s="21">
        <f>'[1]4.ведомства'!U750</f>
        <v>0</v>
      </c>
      <c r="U892" s="21">
        <f>'[1]4.ведомства'!V750</f>
        <v>0</v>
      </c>
      <c r="V892" s="21">
        <f>'[1]4.ведомства'!W750</f>
        <v>0</v>
      </c>
      <c r="W892" s="21">
        <f>'[1]4.ведомства'!X750</f>
        <v>0</v>
      </c>
      <c r="X892" s="16"/>
    </row>
    <row r="893" spans="1:24" ht="24" customHeight="1" x14ac:dyDescent="0.2">
      <c r="A893" s="22" t="s">
        <v>172</v>
      </c>
      <c r="B893" s="19" t="s">
        <v>131</v>
      </c>
      <c r="C893" s="19" t="s">
        <v>131</v>
      </c>
      <c r="D893" s="19" t="s">
        <v>737</v>
      </c>
      <c r="E893" s="20"/>
      <c r="F893" s="21">
        <f t="shared" ref="F893:W893" si="606">F894</f>
        <v>0</v>
      </c>
      <c r="G893" s="21">
        <f t="shared" si="606"/>
        <v>0</v>
      </c>
      <c r="H893" s="21">
        <f t="shared" si="606"/>
        <v>0</v>
      </c>
      <c r="I893" s="21">
        <f t="shared" si="606"/>
        <v>0</v>
      </c>
      <c r="J893" s="21">
        <f t="shared" si="606"/>
        <v>0</v>
      </c>
      <c r="K893" s="21">
        <f t="shared" si="606"/>
        <v>0</v>
      </c>
      <c r="L893" s="21">
        <f t="shared" si="606"/>
        <v>0</v>
      </c>
      <c r="M893" s="21">
        <f t="shared" si="606"/>
        <v>0</v>
      </c>
      <c r="N893" s="21">
        <f t="shared" si="606"/>
        <v>0</v>
      </c>
      <c r="O893" s="21">
        <f t="shared" si="606"/>
        <v>0</v>
      </c>
      <c r="P893" s="21">
        <f t="shared" si="606"/>
        <v>0</v>
      </c>
      <c r="Q893" s="21">
        <f t="shared" si="606"/>
        <v>0</v>
      </c>
      <c r="R893" s="21">
        <f t="shared" si="606"/>
        <v>0</v>
      </c>
      <c r="S893" s="21">
        <f t="shared" si="606"/>
        <v>0</v>
      </c>
      <c r="T893" s="21">
        <f t="shared" si="606"/>
        <v>0</v>
      </c>
      <c r="U893" s="21">
        <f t="shared" si="606"/>
        <v>0</v>
      </c>
      <c r="V893" s="21">
        <f t="shared" si="606"/>
        <v>0</v>
      </c>
      <c r="W893" s="21">
        <f t="shared" si="606"/>
        <v>0</v>
      </c>
      <c r="X893" s="16"/>
    </row>
    <row r="894" spans="1:24" ht="24" customHeight="1" x14ac:dyDescent="0.2">
      <c r="A894" s="22" t="s">
        <v>148</v>
      </c>
      <c r="B894" s="19" t="s">
        <v>131</v>
      </c>
      <c r="C894" s="19" t="s">
        <v>131</v>
      </c>
      <c r="D894" s="19" t="s">
        <v>737</v>
      </c>
      <c r="E894" s="20">
        <v>600</v>
      </c>
      <c r="F894" s="21">
        <f>'[1]4.ведомства'!G752</f>
        <v>0</v>
      </c>
      <c r="G894" s="21">
        <f>'[1]4.ведомства'!H752</f>
        <v>0</v>
      </c>
      <c r="H894" s="21">
        <f>'[1]4.ведомства'!I752</f>
        <v>0</v>
      </c>
      <c r="I894" s="21">
        <f>'[1]4.ведомства'!J752</f>
        <v>0</v>
      </c>
      <c r="J894" s="21">
        <f>'[1]4.ведомства'!K752</f>
        <v>0</v>
      </c>
      <c r="K894" s="21">
        <f>'[1]4.ведомства'!L752</f>
        <v>0</v>
      </c>
      <c r="L894" s="21">
        <f>'[1]4.ведомства'!M752</f>
        <v>0</v>
      </c>
      <c r="M894" s="21">
        <f>'[1]4.ведомства'!N752</f>
        <v>0</v>
      </c>
      <c r="N894" s="21">
        <f>'[1]4.ведомства'!O752</f>
        <v>0</v>
      </c>
      <c r="O894" s="21">
        <f>'[1]4.ведомства'!P752</f>
        <v>0</v>
      </c>
      <c r="P894" s="21">
        <f>'[1]4.ведомства'!Q752</f>
        <v>0</v>
      </c>
      <c r="Q894" s="21">
        <f>'[1]4.ведомства'!R752</f>
        <v>0</v>
      </c>
      <c r="R894" s="21">
        <f>'[1]4.ведомства'!S752</f>
        <v>0</v>
      </c>
      <c r="S894" s="21">
        <f>'[1]4.ведомства'!T752</f>
        <v>0</v>
      </c>
      <c r="T894" s="21">
        <f>'[1]4.ведомства'!U752</f>
        <v>0</v>
      </c>
      <c r="U894" s="21">
        <f>'[1]4.ведомства'!V752</f>
        <v>0</v>
      </c>
      <c r="V894" s="21">
        <f>'[1]4.ведомства'!W752</f>
        <v>0</v>
      </c>
      <c r="W894" s="21">
        <f>'[1]4.ведомства'!X752</f>
        <v>0</v>
      </c>
      <c r="X894" s="16"/>
    </row>
    <row r="895" spans="1:24" ht="12" customHeight="1" x14ac:dyDescent="0.2">
      <c r="A895" s="22" t="s">
        <v>738</v>
      </c>
      <c r="B895" s="19" t="s">
        <v>131</v>
      </c>
      <c r="C895" s="19" t="s">
        <v>131</v>
      </c>
      <c r="D895" s="19" t="s">
        <v>739</v>
      </c>
      <c r="E895" s="20"/>
      <c r="F895" s="21">
        <f>F896+F897</f>
        <v>2130780.23</v>
      </c>
      <c r="G895" s="21">
        <f t="shared" ref="G895:W895" si="607">G896+G897</f>
        <v>0</v>
      </c>
      <c r="H895" s="21">
        <f t="shared" si="607"/>
        <v>0</v>
      </c>
      <c r="I895" s="21">
        <f t="shared" si="607"/>
        <v>0</v>
      </c>
      <c r="J895" s="21">
        <f t="shared" si="607"/>
        <v>2130780.23</v>
      </c>
      <c r="K895" s="21">
        <f t="shared" si="607"/>
        <v>0</v>
      </c>
      <c r="L895" s="21">
        <f t="shared" si="607"/>
        <v>0</v>
      </c>
      <c r="M895" s="21">
        <f t="shared" si="607"/>
        <v>0</v>
      </c>
      <c r="N895" s="21">
        <f t="shared" si="607"/>
        <v>0</v>
      </c>
      <c r="O895" s="21">
        <f t="shared" si="607"/>
        <v>0</v>
      </c>
      <c r="P895" s="21">
        <f t="shared" si="607"/>
        <v>0</v>
      </c>
      <c r="Q895" s="21">
        <f t="shared" si="607"/>
        <v>0</v>
      </c>
      <c r="R895" s="21">
        <f t="shared" si="607"/>
        <v>0</v>
      </c>
      <c r="S895" s="21">
        <f t="shared" si="607"/>
        <v>0</v>
      </c>
      <c r="T895" s="21">
        <f t="shared" si="607"/>
        <v>0</v>
      </c>
      <c r="U895" s="21">
        <f t="shared" si="607"/>
        <v>0</v>
      </c>
      <c r="V895" s="21">
        <f t="shared" si="607"/>
        <v>0</v>
      </c>
      <c r="W895" s="21">
        <f t="shared" si="607"/>
        <v>0</v>
      </c>
      <c r="X895" s="16"/>
    </row>
    <row r="896" spans="1:24" ht="24" customHeight="1" x14ac:dyDescent="0.2">
      <c r="A896" s="22" t="s">
        <v>31</v>
      </c>
      <c r="B896" s="19" t="s">
        <v>131</v>
      </c>
      <c r="C896" s="19" t="s">
        <v>131</v>
      </c>
      <c r="D896" s="19" t="s">
        <v>739</v>
      </c>
      <c r="E896" s="20">
        <v>200</v>
      </c>
      <c r="F896" s="21">
        <f>'[1]4.ведомства'!G754</f>
        <v>59091.6</v>
      </c>
      <c r="G896" s="21">
        <f>'[1]4.ведомства'!H754</f>
        <v>0</v>
      </c>
      <c r="H896" s="21">
        <f>'[1]4.ведомства'!I754</f>
        <v>0</v>
      </c>
      <c r="I896" s="21">
        <f>'[1]4.ведомства'!J754</f>
        <v>0</v>
      </c>
      <c r="J896" s="21">
        <f>'[1]4.ведомства'!K754</f>
        <v>59091.6</v>
      </c>
      <c r="K896" s="21">
        <f>'[1]4.ведомства'!L754</f>
        <v>0</v>
      </c>
      <c r="L896" s="21">
        <f>'[1]4.ведомства'!M754</f>
        <v>0</v>
      </c>
      <c r="M896" s="21">
        <f>'[1]4.ведомства'!N754</f>
        <v>0</v>
      </c>
      <c r="N896" s="21">
        <f>'[1]4.ведомства'!O754</f>
        <v>0</v>
      </c>
      <c r="O896" s="21">
        <f>'[1]4.ведомства'!P754</f>
        <v>0</v>
      </c>
      <c r="P896" s="21">
        <f>'[1]4.ведомства'!Q754</f>
        <v>0</v>
      </c>
      <c r="Q896" s="21">
        <f>'[1]4.ведомства'!R754</f>
        <v>0</v>
      </c>
      <c r="R896" s="21">
        <f>'[1]4.ведомства'!S754</f>
        <v>0</v>
      </c>
      <c r="S896" s="21">
        <f>'[1]4.ведомства'!T754</f>
        <v>0</v>
      </c>
      <c r="T896" s="21">
        <f>'[1]4.ведомства'!U754</f>
        <v>0</v>
      </c>
      <c r="U896" s="21">
        <f>'[1]4.ведомства'!V754</f>
        <v>0</v>
      </c>
      <c r="V896" s="21">
        <f>'[1]4.ведомства'!W754</f>
        <v>0</v>
      </c>
      <c r="W896" s="21">
        <f>'[1]4.ведомства'!X754</f>
        <v>0</v>
      </c>
      <c r="X896" s="16"/>
    </row>
    <row r="897" spans="1:24" ht="24" customHeight="1" x14ac:dyDescent="0.2">
      <c r="A897" s="22" t="s">
        <v>148</v>
      </c>
      <c r="B897" s="19" t="s">
        <v>131</v>
      </c>
      <c r="C897" s="19" t="s">
        <v>131</v>
      </c>
      <c r="D897" s="19" t="s">
        <v>739</v>
      </c>
      <c r="E897" s="20">
        <v>600</v>
      </c>
      <c r="F897" s="21">
        <f>'[1]4.ведомства'!G755</f>
        <v>2071688.63</v>
      </c>
      <c r="G897" s="21">
        <f>'[1]4.ведомства'!H755</f>
        <v>0</v>
      </c>
      <c r="H897" s="21">
        <f>'[1]4.ведомства'!I755</f>
        <v>0</v>
      </c>
      <c r="I897" s="21">
        <f>'[1]4.ведомства'!J755</f>
        <v>0</v>
      </c>
      <c r="J897" s="21">
        <f>'[1]4.ведомства'!K755</f>
        <v>2071688.63</v>
      </c>
      <c r="K897" s="21">
        <f>'[1]4.ведомства'!L755</f>
        <v>0</v>
      </c>
      <c r="L897" s="21">
        <f>'[1]4.ведомства'!M755</f>
        <v>0</v>
      </c>
      <c r="M897" s="21">
        <f>'[1]4.ведомства'!N755</f>
        <v>0</v>
      </c>
      <c r="N897" s="21">
        <f>'[1]4.ведомства'!O755</f>
        <v>0</v>
      </c>
      <c r="O897" s="21">
        <f>'[1]4.ведомства'!P755</f>
        <v>0</v>
      </c>
      <c r="P897" s="21">
        <f>'[1]4.ведомства'!Q755</f>
        <v>0</v>
      </c>
      <c r="Q897" s="21">
        <f>'[1]4.ведомства'!R755</f>
        <v>0</v>
      </c>
      <c r="R897" s="21">
        <f>'[1]4.ведомства'!S755</f>
        <v>0</v>
      </c>
      <c r="S897" s="21">
        <f>'[1]4.ведомства'!T755</f>
        <v>0</v>
      </c>
      <c r="T897" s="21">
        <f>'[1]4.ведомства'!U755</f>
        <v>0</v>
      </c>
      <c r="U897" s="21">
        <f>'[1]4.ведомства'!V755</f>
        <v>0</v>
      </c>
      <c r="V897" s="21">
        <f>'[1]4.ведомства'!W755</f>
        <v>0</v>
      </c>
      <c r="W897" s="21">
        <f>'[1]4.ведомства'!X755</f>
        <v>0</v>
      </c>
      <c r="X897" s="16"/>
    </row>
    <row r="898" spans="1:24" ht="24" customHeight="1" x14ac:dyDescent="0.2">
      <c r="A898" s="22" t="s">
        <v>740</v>
      </c>
      <c r="B898" s="19" t="s">
        <v>131</v>
      </c>
      <c r="C898" s="19" t="s">
        <v>131</v>
      </c>
      <c r="D898" s="19" t="s">
        <v>741</v>
      </c>
      <c r="E898" s="20"/>
      <c r="F898" s="21">
        <f>F899</f>
        <v>150000</v>
      </c>
      <c r="G898" s="21">
        <f t="shared" ref="G898:K899" si="608">G899</f>
        <v>0</v>
      </c>
      <c r="H898" s="21">
        <f t="shared" si="608"/>
        <v>0</v>
      </c>
      <c r="I898" s="21">
        <f t="shared" si="608"/>
        <v>0</v>
      </c>
      <c r="J898" s="21">
        <f t="shared" si="608"/>
        <v>150000</v>
      </c>
      <c r="K898" s="21">
        <f t="shared" si="608"/>
        <v>0</v>
      </c>
      <c r="L898" s="21">
        <f>L899</f>
        <v>150000</v>
      </c>
      <c r="M898" s="21">
        <f t="shared" ref="M898:Q899" si="609">M899</f>
        <v>0</v>
      </c>
      <c r="N898" s="21">
        <f t="shared" si="609"/>
        <v>0</v>
      </c>
      <c r="O898" s="21">
        <f t="shared" si="609"/>
        <v>0</v>
      </c>
      <c r="P898" s="21">
        <f t="shared" si="609"/>
        <v>150000</v>
      </c>
      <c r="Q898" s="21">
        <f t="shared" si="609"/>
        <v>0</v>
      </c>
      <c r="R898" s="21">
        <f>R899</f>
        <v>150000</v>
      </c>
      <c r="S898" s="21">
        <f t="shared" ref="S898:W899" si="610">S899</f>
        <v>0</v>
      </c>
      <c r="T898" s="21">
        <f t="shared" si="610"/>
        <v>0</v>
      </c>
      <c r="U898" s="21">
        <f t="shared" si="610"/>
        <v>0</v>
      </c>
      <c r="V898" s="21">
        <f t="shared" si="610"/>
        <v>150000</v>
      </c>
      <c r="W898" s="21">
        <f t="shared" si="610"/>
        <v>0</v>
      </c>
      <c r="X898" s="16"/>
    </row>
    <row r="899" spans="1:24" ht="36" customHeight="1" x14ac:dyDescent="0.2">
      <c r="A899" s="22" t="s">
        <v>742</v>
      </c>
      <c r="B899" s="19" t="s">
        <v>131</v>
      </c>
      <c r="C899" s="19" t="s">
        <v>131</v>
      </c>
      <c r="D899" s="19" t="s">
        <v>743</v>
      </c>
      <c r="E899" s="20"/>
      <c r="F899" s="21">
        <f>F900</f>
        <v>150000</v>
      </c>
      <c r="G899" s="21">
        <f t="shared" si="608"/>
        <v>0</v>
      </c>
      <c r="H899" s="21">
        <f t="shared" si="608"/>
        <v>0</v>
      </c>
      <c r="I899" s="21">
        <f t="shared" si="608"/>
        <v>0</v>
      </c>
      <c r="J899" s="21">
        <f t="shared" si="608"/>
        <v>150000</v>
      </c>
      <c r="K899" s="21">
        <f t="shared" si="608"/>
        <v>0</v>
      </c>
      <c r="L899" s="21">
        <f>L900</f>
        <v>150000</v>
      </c>
      <c r="M899" s="21">
        <f t="shared" si="609"/>
        <v>0</v>
      </c>
      <c r="N899" s="21">
        <f t="shared" si="609"/>
        <v>0</v>
      </c>
      <c r="O899" s="21">
        <f t="shared" si="609"/>
        <v>0</v>
      </c>
      <c r="P899" s="21">
        <f t="shared" si="609"/>
        <v>150000</v>
      </c>
      <c r="Q899" s="21">
        <f t="shared" si="609"/>
        <v>0</v>
      </c>
      <c r="R899" s="21">
        <f>R900</f>
        <v>150000</v>
      </c>
      <c r="S899" s="21">
        <f t="shared" si="610"/>
        <v>0</v>
      </c>
      <c r="T899" s="21">
        <f t="shared" si="610"/>
        <v>0</v>
      </c>
      <c r="U899" s="21">
        <f t="shared" si="610"/>
        <v>0</v>
      </c>
      <c r="V899" s="21">
        <f t="shared" si="610"/>
        <v>150000</v>
      </c>
      <c r="W899" s="21">
        <f t="shared" si="610"/>
        <v>0</v>
      </c>
      <c r="X899" s="16"/>
    </row>
    <row r="900" spans="1:24" ht="12" customHeight="1" x14ac:dyDescent="0.2">
      <c r="A900" s="23" t="s">
        <v>58</v>
      </c>
      <c r="B900" s="19" t="s">
        <v>131</v>
      </c>
      <c r="C900" s="19" t="s">
        <v>131</v>
      </c>
      <c r="D900" s="19" t="s">
        <v>744</v>
      </c>
      <c r="E900" s="20"/>
      <c r="F900" s="21">
        <f t="shared" ref="F900:K900" si="611">SUM(F901:F901)</f>
        <v>150000</v>
      </c>
      <c r="G900" s="21">
        <f t="shared" si="611"/>
        <v>0</v>
      </c>
      <c r="H900" s="21">
        <f t="shared" si="611"/>
        <v>0</v>
      </c>
      <c r="I900" s="21">
        <f t="shared" si="611"/>
        <v>0</v>
      </c>
      <c r="J900" s="21">
        <f t="shared" si="611"/>
        <v>150000</v>
      </c>
      <c r="K900" s="21">
        <f t="shared" si="611"/>
        <v>0</v>
      </c>
      <c r="L900" s="21">
        <f t="shared" ref="L900:W900" si="612">SUM(L901:L901)</f>
        <v>150000</v>
      </c>
      <c r="M900" s="21">
        <f t="shared" si="612"/>
        <v>0</v>
      </c>
      <c r="N900" s="21">
        <f t="shared" si="612"/>
        <v>0</v>
      </c>
      <c r="O900" s="21">
        <f t="shared" si="612"/>
        <v>0</v>
      </c>
      <c r="P900" s="21">
        <f t="shared" si="612"/>
        <v>150000</v>
      </c>
      <c r="Q900" s="21">
        <f t="shared" si="612"/>
        <v>0</v>
      </c>
      <c r="R900" s="21">
        <f t="shared" si="612"/>
        <v>150000</v>
      </c>
      <c r="S900" s="21">
        <f t="shared" si="612"/>
        <v>0</v>
      </c>
      <c r="T900" s="21">
        <f t="shared" si="612"/>
        <v>0</v>
      </c>
      <c r="U900" s="21">
        <f t="shared" si="612"/>
        <v>0</v>
      </c>
      <c r="V900" s="21">
        <f t="shared" si="612"/>
        <v>150000</v>
      </c>
      <c r="W900" s="21">
        <f t="shared" si="612"/>
        <v>0</v>
      </c>
      <c r="X900" s="16"/>
    </row>
    <row r="901" spans="1:24" ht="24" customHeight="1" x14ac:dyDescent="0.2">
      <c r="A901" s="22" t="s">
        <v>31</v>
      </c>
      <c r="B901" s="19" t="s">
        <v>131</v>
      </c>
      <c r="C901" s="19" t="s">
        <v>131</v>
      </c>
      <c r="D901" s="19" t="s">
        <v>744</v>
      </c>
      <c r="E901" s="20">
        <v>200</v>
      </c>
      <c r="F901" s="21">
        <f>'[1]4.ведомства'!G759</f>
        <v>150000</v>
      </c>
      <c r="G901" s="21">
        <f>'[1]4.ведомства'!H759</f>
        <v>0</v>
      </c>
      <c r="H901" s="21">
        <f>'[1]4.ведомства'!I759</f>
        <v>0</v>
      </c>
      <c r="I901" s="21">
        <f>'[1]4.ведомства'!J759</f>
        <v>0</v>
      </c>
      <c r="J901" s="21">
        <f>'[1]4.ведомства'!K759</f>
        <v>150000</v>
      </c>
      <c r="K901" s="21">
        <f>'[1]4.ведомства'!L759</f>
        <v>0</v>
      </c>
      <c r="L901" s="21">
        <f>'[1]4.ведомства'!M759</f>
        <v>150000</v>
      </c>
      <c r="M901" s="21">
        <f>'[1]4.ведомства'!N759</f>
        <v>0</v>
      </c>
      <c r="N901" s="21">
        <f>'[1]4.ведомства'!O759</f>
        <v>0</v>
      </c>
      <c r="O901" s="21">
        <f>'[1]4.ведомства'!P759</f>
        <v>0</v>
      </c>
      <c r="P901" s="21">
        <f>'[1]4.ведомства'!Q759</f>
        <v>150000</v>
      </c>
      <c r="Q901" s="21">
        <f>'[1]4.ведомства'!R759</f>
        <v>0</v>
      </c>
      <c r="R901" s="21">
        <f>'[1]4.ведомства'!S759</f>
        <v>150000</v>
      </c>
      <c r="S901" s="21">
        <f>'[1]4.ведомства'!T759</f>
        <v>0</v>
      </c>
      <c r="T901" s="21">
        <f>'[1]4.ведомства'!U759</f>
        <v>0</v>
      </c>
      <c r="U901" s="21">
        <f>'[1]4.ведомства'!V759</f>
        <v>0</v>
      </c>
      <c r="V901" s="21">
        <f>'[1]4.ведомства'!W759</f>
        <v>150000</v>
      </c>
      <c r="W901" s="21">
        <f>'[1]4.ведомства'!X759</f>
        <v>0</v>
      </c>
      <c r="X901" s="16"/>
    </row>
    <row r="902" spans="1:24" ht="12" customHeight="1" x14ac:dyDescent="0.2">
      <c r="A902" s="22" t="s">
        <v>745</v>
      </c>
      <c r="B902" s="19" t="s">
        <v>131</v>
      </c>
      <c r="C902" s="19" t="s">
        <v>220</v>
      </c>
      <c r="D902" s="19"/>
      <c r="E902" s="20"/>
      <c r="F902" s="21">
        <f t="shared" ref="F902:W902" si="613">F903+F955</f>
        <v>135087943.36000001</v>
      </c>
      <c r="G902" s="21">
        <f t="shared" si="613"/>
        <v>4353590</v>
      </c>
      <c r="H902" s="21">
        <f t="shared" si="613"/>
        <v>-145890.84000000003</v>
      </c>
      <c r="I902" s="21">
        <f t="shared" si="613"/>
        <v>0</v>
      </c>
      <c r="J902" s="21">
        <f t="shared" si="613"/>
        <v>134942052.51999998</v>
      </c>
      <c r="K902" s="21">
        <f t="shared" si="613"/>
        <v>4353590</v>
      </c>
      <c r="L902" s="21">
        <f t="shared" si="613"/>
        <v>135764438.70000002</v>
      </c>
      <c r="M902" s="21">
        <f t="shared" si="613"/>
        <v>2744300</v>
      </c>
      <c r="N902" s="21">
        <f t="shared" si="613"/>
        <v>0</v>
      </c>
      <c r="O902" s="21">
        <f t="shared" si="613"/>
        <v>0</v>
      </c>
      <c r="P902" s="21">
        <f t="shared" si="613"/>
        <v>135764438.70000002</v>
      </c>
      <c r="Q902" s="21">
        <f t="shared" si="613"/>
        <v>2744300</v>
      </c>
      <c r="R902" s="21">
        <f t="shared" si="613"/>
        <v>135764438.70000002</v>
      </c>
      <c r="S902" s="21">
        <f t="shared" si="613"/>
        <v>2744300</v>
      </c>
      <c r="T902" s="21">
        <f t="shared" si="613"/>
        <v>0</v>
      </c>
      <c r="U902" s="21">
        <f t="shared" si="613"/>
        <v>0</v>
      </c>
      <c r="V902" s="21">
        <f t="shared" si="613"/>
        <v>135764438.70000002</v>
      </c>
      <c r="W902" s="21">
        <f t="shared" si="613"/>
        <v>2744300</v>
      </c>
      <c r="X902" s="16"/>
    </row>
    <row r="903" spans="1:24" ht="24" customHeight="1" x14ac:dyDescent="0.2">
      <c r="A903" s="22" t="s">
        <v>746</v>
      </c>
      <c r="B903" s="19" t="s">
        <v>131</v>
      </c>
      <c r="C903" s="19" t="s">
        <v>220</v>
      </c>
      <c r="D903" s="19" t="s">
        <v>86</v>
      </c>
      <c r="E903" s="20"/>
      <c r="F903" s="21">
        <f t="shared" ref="F903:W903" si="614">F904+F935+F941</f>
        <v>133478653.36</v>
      </c>
      <c r="G903" s="21">
        <f t="shared" si="614"/>
        <v>2744300</v>
      </c>
      <c r="H903" s="21">
        <f t="shared" si="614"/>
        <v>-145890.84000000003</v>
      </c>
      <c r="I903" s="21">
        <f t="shared" si="614"/>
        <v>0</v>
      </c>
      <c r="J903" s="21">
        <f t="shared" si="614"/>
        <v>133332762.52</v>
      </c>
      <c r="K903" s="21">
        <f t="shared" si="614"/>
        <v>2744300</v>
      </c>
      <c r="L903" s="21">
        <f t="shared" si="614"/>
        <v>135764438.70000002</v>
      </c>
      <c r="M903" s="21">
        <f t="shared" si="614"/>
        <v>2744300</v>
      </c>
      <c r="N903" s="21">
        <f t="shared" si="614"/>
        <v>0</v>
      </c>
      <c r="O903" s="21">
        <f t="shared" si="614"/>
        <v>0</v>
      </c>
      <c r="P903" s="21">
        <f t="shared" si="614"/>
        <v>135764438.70000002</v>
      </c>
      <c r="Q903" s="21">
        <f t="shared" si="614"/>
        <v>2744300</v>
      </c>
      <c r="R903" s="21">
        <f t="shared" si="614"/>
        <v>135764438.70000002</v>
      </c>
      <c r="S903" s="21">
        <f t="shared" si="614"/>
        <v>2744300</v>
      </c>
      <c r="T903" s="21">
        <f t="shared" si="614"/>
        <v>0</v>
      </c>
      <c r="U903" s="21">
        <f t="shared" si="614"/>
        <v>0</v>
      </c>
      <c r="V903" s="21">
        <f t="shared" si="614"/>
        <v>135764438.70000002</v>
      </c>
      <c r="W903" s="21">
        <f t="shared" si="614"/>
        <v>2744300</v>
      </c>
      <c r="X903" s="16"/>
    </row>
    <row r="904" spans="1:24" ht="24" customHeight="1" x14ac:dyDescent="0.2">
      <c r="A904" s="22" t="s">
        <v>87</v>
      </c>
      <c r="B904" s="19" t="s">
        <v>131</v>
      </c>
      <c r="C904" s="19" t="s">
        <v>220</v>
      </c>
      <c r="D904" s="19" t="s">
        <v>88</v>
      </c>
      <c r="E904" s="20"/>
      <c r="F904" s="21">
        <f t="shared" ref="F904:W904" si="615">F905+F914+F925+F930</f>
        <v>117679283.56999999</v>
      </c>
      <c r="G904" s="21">
        <f t="shared" si="615"/>
        <v>0</v>
      </c>
      <c r="H904" s="21">
        <f t="shared" si="615"/>
        <v>67728.289999999979</v>
      </c>
      <c r="I904" s="21">
        <f t="shared" si="615"/>
        <v>0</v>
      </c>
      <c r="J904" s="21">
        <f t="shared" si="615"/>
        <v>117747011.86</v>
      </c>
      <c r="K904" s="21">
        <f t="shared" si="615"/>
        <v>0</v>
      </c>
      <c r="L904" s="21">
        <f t="shared" si="615"/>
        <v>119890057.91000001</v>
      </c>
      <c r="M904" s="21">
        <f t="shared" si="615"/>
        <v>0</v>
      </c>
      <c r="N904" s="21">
        <f t="shared" si="615"/>
        <v>0</v>
      </c>
      <c r="O904" s="21">
        <f t="shared" si="615"/>
        <v>0</v>
      </c>
      <c r="P904" s="21">
        <f t="shared" si="615"/>
        <v>119890057.91000001</v>
      </c>
      <c r="Q904" s="21">
        <f t="shared" si="615"/>
        <v>0</v>
      </c>
      <c r="R904" s="21">
        <f t="shared" si="615"/>
        <v>119890057.91000001</v>
      </c>
      <c r="S904" s="21">
        <f t="shared" si="615"/>
        <v>0</v>
      </c>
      <c r="T904" s="21">
        <f t="shared" si="615"/>
        <v>0</v>
      </c>
      <c r="U904" s="21">
        <f t="shared" si="615"/>
        <v>0</v>
      </c>
      <c r="V904" s="21">
        <f t="shared" si="615"/>
        <v>119890057.91000001</v>
      </c>
      <c r="W904" s="21">
        <f t="shared" si="615"/>
        <v>0</v>
      </c>
      <c r="X904" s="16"/>
    </row>
    <row r="905" spans="1:24" ht="36" customHeight="1" x14ac:dyDescent="0.2">
      <c r="A905" s="22" t="s">
        <v>604</v>
      </c>
      <c r="B905" s="19" t="s">
        <v>131</v>
      </c>
      <c r="C905" s="19" t="s">
        <v>220</v>
      </c>
      <c r="D905" s="19" t="s">
        <v>605</v>
      </c>
      <c r="E905" s="20"/>
      <c r="F905" s="21">
        <f>F906+F910+F912+F908</f>
        <v>2741149.43</v>
      </c>
      <c r="G905" s="21">
        <f t="shared" ref="G905:K905" si="616">G906+G910+G912+G908</f>
        <v>0</v>
      </c>
      <c r="H905" s="21">
        <f t="shared" si="616"/>
        <v>327461.39999999997</v>
      </c>
      <c r="I905" s="21">
        <f t="shared" si="616"/>
        <v>0</v>
      </c>
      <c r="J905" s="21">
        <f t="shared" si="616"/>
        <v>3068610.83</v>
      </c>
      <c r="K905" s="21">
        <f t="shared" si="616"/>
        <v>0</v>
      </c>
      <c r="L905" s="21">
        <f>L906+L910+L912+L908</f>
        <v>2040000</v>
      </c>
      <c r="M905" s="21">
        <f t="shared" ref="M905:Q905" si="617">M906+M910+M912+M908</f>
        <v>0</v>
      </c>
      <c r="N905" s="21">
        <f t="shared" si="617"/>
        <v>0</v>
      </c>
      <c r="O905" s="21">
        <f t="shared" si="617"/>
        <v>0</v>
      </c>
      <c r="P905" s="21">
        <f t="shared" si="617"/>
        <v>2040000</v>
      </c>
      <c r="Q905" s="21">
        <f t="shared" si="617"/>
        <v>0</v>
      </c>
      <c r="R905" s="21">
        <f>R906+R910+R912+R908</f>
        <v>2040000</v>
      </c>
      <c r="S905" s="21">
        <f t="shared" ref="S905:W905" si="618">S906+S910+S912+S908</f>
        <v>0</v>
      </c>
      <c r="T905" s="21">
        <f t="shared" si="618"/>
        <v>0</v>
      </c>
      <c r="U905" s="21">
        <f t="shared" si="618"/>
        <v>0</v>
      </c>
      <c r="V905" s="21">
        <f t="shared" si="618"/>
        <v>2040000</v>
      </c>
      <c r="W905" s="21">
        <f t="shared" si="618"/>
        <v>0</v>
      </c>
      <c r="X905" s="16"/>
    </row>
    <row r="906" spans="1:24" ht="36" customHeight="1" x14ac:dyDescent="0.2">
      <c r="A906" s="22" t="s">
        <v>694</v>
      </c>
      <c r="B906" s="19" t="s">
        <v>131</v>
      </c>
      <c r="C906" s="19" t="s">
        <v>220</v>
      </c>
      <c r="D906" s="19" t="s">
        <v>747</v>
      </c>
      <c r="E906" s="20"/>
      <c r="F906" s="21">
        <f t="shared" ref="F906:W906" si="619">F907</f>
        <v>991149.43</v>
      </c>
      <c r="G906" s="21">
        <f t="shared" si="619"/>
        <v>0</v>
      </c>
      <c r="H906" s="21">
        <f t="shared" si="619"/>
        <v>-111539.43</v>
      </c>
      <c r="I906" s="21">
        <f t="shared" si="619"/>
        <v>0</v>
      </c>
      <c r="J906" s="21">
        <f t="shared" si="619"/>
        <v>879610</v>
      </c>
      <c r="K906" s="21">
        <f t="shared" si="619"/>
        <v>0</v>
      </c>
      <c r="L906" s="21">
        <f t="shared" si="619"/>
        <v>290000</v>
      </c>
      <c r="M906" s="21">
        <f t="shared" si="619"/>
        <v>0</v>
      </c>
      <c r="N906" s="21">
        <f t="shared" si="619"/>
        <v>0</v>
      </c>
      <c r="O906" s="21">
        <f t="shared" si="619"/>
        <v>0</v>
      </c>
      <c r="P906" s="21">
        <f t="shared" si="619"/>
        <v>290000</v>
      </c>
      <c r="Q906" s="21">
        <f t="shared" si="619"/>
        <v>0</v>
      </c>
      <c r="R906" s="21">
        <f t="shared" si="619"/>
        <v>290000</v>
      </c>
      <c r="S906" s="21">
        <f t="shared" si="619"/>
        <v>0</v>
      </c>
      <c r="T906" s="21">
        <f t="shared" si="619"/>
        <v>0</v>
      </c>
      <c r="U906" s="21">
        <f t="shared" si="619"/>
        <v>0</v>
      </c>
      <c r="V906" s="21">
        <f t="shared" si="619"/>
        <v>290000</v>
      </c>
      <c r="W906" s="21">
        <f t="shared" si="619"/>
        <v>0</v>
      </c>
      <c r="X906" s="16"/>
    </row>
    <row r="907" spans="1:24" ht="24" customHeight="1" x14ac:dyDescent="0.2">
      <c r="A907" s="22" t="s">
        <v>148</v>
      </c>
      <c r="B907" s="19" t="s">
        <v>131</v>
      </c>
      <c r="C907" s="19" t="s">
        <v>220</v>
      </c>
      <c r="D907" s="19" t="s">
        <v>747</v>
      </c>
      <c r="E907" s="19" t="s">
        <v>403</v>
      </c>
      <c r="F907" s="21">
        <f>'[1]4.ведомства'!G524</f>
        <v>991149.43</v>
      </c>
      <c r="G907" s="21">
        <f>'[1]4.ведомства'!H524</f>
        <v>0</v>
      </c>
      <c r="H907" s="21">
        <f>'[1]4.ведомства'!I524</f>
        <v>-111539.43</v>
      </c>
      <c r="I907" s="21">
        <f>'[1]4.ведомства'!J524</f>
        <v>0</v>
      </c>
      <c r="J907" s="21">
        <f>'[1]4.ведомства'!K524</f>
        <v>879610</v>
      </c>
      <c r="K907" s="21">
        <f>'[1]4.ведомства'!L524</f>
        <v>0</v>
      </c>
      <c r="L907" s="21">
        <f>'[1]4.ведомства'!M524</f>
        <v>290000</v>
      </c>
      <c r="M907" s="21">
        <f>'[1]4.ведомства'!N524</f>
        <v>0</v>
      </c>
      <c r="N907" s="21">
        <f>'[1]4.ведомства'!O524</f>
        <v>0</v>
      </c>
      <c r="O907" s="21">
        <f>'[1]4.ведомства'!P524</f>
        <v>0</v>
      </c>
      <c r="P907" s="21">
        <f>'[1]4.ведомства'!Q524</f>
        <v>290000</v>
      </c>
      <c r="Q907" s="21">
        <f>'[1]4.ведомства'!R524</f>
        <v>0</v>
      </c>
      <c r="R907" s="21">
        <f>'[1]4.ведомства'!S524</f>
        <v>290000</v>
      </c>
      <c r="S907" s="21">
        <f>'[1]4.ведомства'!T524</f>
        <v>0</v>
      </c>
      <c r="T907" s="21">
        <f>'[1]4.ведомства'!U524</f>
        <v>0</v>
      </c>
      <c r="U907" s="21">
        <f>'[1]4.ведомства'!V524</f>
        <v>0</v>
      </c>
      <c r="V907" s="21">
        <f>'[1]4.ведомства'!W524</f>
        <v>290000</v>
      </c>
      <c r="W907" s="21">
        <f>'[1]4.ведомства'!X524</f>
        <v>0</v>
      </c>
      <c r="X907" s="16"/>
    </row>
    <row r="908" spans="1:24" ht="24" customHeight="1" x14ac:dyDescent="0.2">
      <c r="A908" s="22" t="s">
        <v>748</v>
      </c>
      <c r="B908" s="19" t="s">
        <v>131</v>
      </c>
      <c r="C908" s="19" t="s">
        <v>220</v>
      </c>
      <c r="D908" s="19" t="s">
        <v>749</v>
      </c>
      <c r="E908" s="20"/>
      <c r="F908" s="21">
        <f>F909</f>
        <v>0</v>
      </c>
      <c r="G908" s="21">
        <f t="shared" ref="G908:K908" si="620">G909</f>
        <v>0</v>
      </c>
      <c r="H908" s="21">
        <f t="shared" si="620"/>
        <v>0</v>
      </c>
      <c r="I908" s="21">
        <f t="shared" si="620"/>
        <v>0</v>
      </c>
      <c r="J908" s="21">
        <f t="shared" si="620"/>
        <v>0</v>
      </c>
      <c r="K908" s="21">
        <f t="shared" si="620"/>
        <v>0</v>
      </c>
      <c r="L908" s="21">
        <f>L909</f>
        <v>0</v>
      </c>
      <c r="M908" s="21">
        <f t="shared" ref="M908:Q908" si="621">M909</f>
        <v>0</v>
      </c>
      <c r="N908" s="21">
        <f t="shared" si="621"/>
        <v>0</v>
      </c>
      <c r="O908" s="21">
        <f t="shared" si="621"/>
        <v>0</v>
      </c>
      <c r="P908" s="21">
        <f t="shared" si="621"/>
        <v>0</v>
      </c>
      <c r="Q908" s="21">
        <f t="shared" si="621"/>
        <v>0</v>
      </c>
      <c r="R908" s="21">
        <f>R909</f>
        <v>0</v>
      </c>
      <c r="S908" s="21">
        <f t="shared" ref="S908:W908" si="622">S909</f>
        <v>0</v>
      </c>
      <c r="T908" s="21">
        <f t="shared" si="622"/>
        <v>0</v>
      </c>
      <c r="U908" s="21">
        <f t="shared" si="622"/>
        <v>0</v>
      </c>
      <c r="V908" s="21">
        <f t="shared" si="622"/>
        <v>0</v>
      </c>
      <c r="W908" s="21">
        <f t="shared" si="622"/>
        <v>0</v>
      </c>
      <c r="X908" s="16"/>
    </row>
    <row r="909" spans="1:24" ht="24" customHeight="1" x14ac:dyDescent="0.2">
      <c r="A909" s="22" t="s">
        <v>148</v>
      </c>
      <c r="B909" s="19" t="s">
        <v>131</v>
      </c>
      <c r="C909" s="19" t="s">
        <v>220</v>
      </c>
      <c r="D909" s="19" t="s">
        <v>749</v>
      </c>
      <c r="E909" s="19" t="s">
        <v>403</v>
      </c>
      <c r="F909" s="21">
        <f>'[1]4.ведомства'!G526</f>
        <v>0</v>
      </c>
      <c r="G909" s="21">
        <f>'[1]4.ведомства'!H526</f>
        <v>0</v>
      </c>
      <c r="H909" s="21">
        <f>'[1]4.ведомства'!I526</f>
        <v>0</v>
      </c>
      <c r="I909" s="21">
        <f>'[1]4.ведомства'!J526</f>
        <v>0</v>
      </c>
      <c r="J909" s="21">
        <f>'[1]4.ведомства'!K526</f>
        <v>0</v>
      </c>
      <c r="K909" s="21">
        <f>'[1]4.ведомства'!L526</f>
        <v>0</v>
      </c>
      <c r="L909" s="21">
        <f>'[1]4.ведомства'!M526</f>
        <v>0</v>
      </c>
      <c r="M909" s="21">
        <f>'[1]4.ведомства'!N526</f>
        <v>0</v>
      </c>
      <c r="N909" s="21">
        <f>'[1]4.ведомства'!O526</f>
        <v>0</v>
      </c>
      <c r="O909" s="21">
        <f>'[1]4.ведомства'!P526</f>
        <v>0</v>
      </c>
      <c r="P909" s="21">
        <f>'[1]4.ведомства'!Q526</f>
        <v>0</v>
      </c>
      <c r="Q909" s="21">
        <f>'[1]4.ведомства'!R526</f>
        <v>0</v>
      </c>
      <c r="R909" s="21">
        <f>'[1]4.ведомства'!S526</f>
        <v>0</v>
      </c>
      <c r="S909" s="21">
        <f>'[1]4.ведомства'!T526</f>
        <v>0</v>
      </c>
      <c r="T909" s="21">
        <f>'[1]4.ведомства'!U526</f>
        <v>0</v>
      </c>
      <c r="U909" s="21">
        <f>'[1]4.ведомства'!V526</f>
        <v>0</v>
      </c>
      <c r="V909" s="21">
        <f>'[1]4.ведомства'!W526</f>
        <v>0</v>
      </c>
      <c r="W909" s="21">
        <f>'[1]4.ведомства'!X526</f>
        <v>0</v>
      </c>
      <c r="X909" s="16"/>
    </row>
    <row r="910" spans="1:24" ht="12" customHeight="1" x14ac:dyDescent="0.2">
      <c r="A910" s="22" t="s">
        <v>750</v>
      </c>
      <c r="B910" s="19" t="s">
        <v>131</v>
      </c>
      <c r="C910" s="19" t="s">
        <v>220</v>
      </c>
      <c r="D910" s="19" t="s">
        <v>751</v>
      </c>
      <c r="E910" s="20"/>
      <c r="F910" s="21">
        <f t="shared" ref="F910:W910" si="623">F911</f>
        <v>1500000</v>
      </c>
      <c r="G910" s="21">
        <f t="shared" si="623"/>
        <v>0</v>
      </c>
      <c r="H910" s="21">
        <f t="shared" si="623"/>
        <v>561084.09</v>
      </c>
      <c r="I910" s="21">
        <f t="shared" si="623"/>
        <v>0</v>
      </c>
      <c r="J910" s="21">
        <f t="shared" si="623"/>
        <v>2061084.0899999999</v>
      </c>
      <c r="K910" s="21">
        <f t="shared" si="623"/>
        <v>0</v>
      </c>
      <c r="L910" s="21">
        <f t="shared" si="623"/>
        <v>1500000</v>
      </c>
      <c r="M910" s="21">
        <f t="shared" si="623"/>
        <v>0</v>
      </c>
      <c r="N910" s="21">
        <f t="shared" si="623"/>
        <v>0</v>
      </c>
      <c r="O910" s="21">
        <f t="shared" si="623"/>
        <v>0</v>
      </c>
      <c r="P910" s="21">
        <f t="shared" si="623"/>
        <v>1500000</v>
      </c>
      <c r="Q910" s="21">
        <f t="shared" si="623"/>
        <v>0</v>
      </c>
      <c r="R910" s="21">
        <f t="shared" si="623"/>
        <v>1500000</v>
      </c>
      <c r="S910" s="21">
        <f t="shared" si="623"/>
        <v>0</v>
      </c>
      <c r="T910" s="21">
        <f t="shared" si="623"/>
        <v>0</v>
      </c>
      <c r="U910" s="21">
        <f t="shared" si="623"/>
        <v>0</v>
      </c>
      <c r="V910" s="21">
        <f t="shared" si="623"/>
        <v>1500000</v>
      </c>
      <c r="W910" s="21">
        <f t="shared" si="623"/>
        <v>0</v>
      </c>
      <c r="X910" s="16"/>
    </row>
    <row r="911" spans="1:24" ht="24" customHeight="1" x14ac:dyDescent="0.2">
      <c r="A911" s="22" t="s">
        <v>148</v>
      </c>
      <c r="B911" s="19" t="s">
        <v>131</v>
      </c>
      <c r="C911" s="19" t="s">
        <v>220</v>
      </c>
      <c r="D911" s="19" t="s">
        <v>751</v>
      </c>
      <c r="E911" s="19" t="s">
        <v>403</v>
      </c>
      <c r="F911" s="21">
        <f>'[1]4.ведомства'!G528</f>
        <v>1500000</v>
      </c>
      <c r="G911" s="21">
        <f>'[1]4.ведомства'!H528</f>
        <v>0</v>
      </c>
      <c r="H911" s="21">
        <f>'[1]4.ведомства'!I528</f>
        <v>561084.09</v>
      </c>
      <c r="I911" s="21">
        <f>'[1]4.ведомства'!J528</f>
        <v>0</v>
      </c>
      <c r="J911" s="21">
        <f>'[1]4.ведомства'!K528</f>
        <v>2061084.0899999999</v>
      </c>
      <c r="K911" s="21">
        <f>'[1]4.ведомства'!L528</f>
        <v>0</v>
      </c>
      <c r="L911" s="21">
        <f>'[1]4.ведомства'!M528</f>
        <v>1500000</v>
      </c>
      <c r="M911" s="21">
        <f>'[1]4.ведомства'!N528</f>
        <v>0</v>
      </c>
      <c r="N911" s="21">
        <f>'[1]4.ведомства'!O528</f>
        <v>0</v>
      </c>
      <c r="O911" s="21">
        <f>'[1]4.ведомства'!P528</f>
        <v>0</v>
      </c>
      <c r="P911" s="21">
        <f>'[1]4.ведомства'!Q528</f>
        <v>1500000</v>
      </c>
      <c r="Q911" s="21">
        <f>'[1]4.ведомства'!R528</f>
        <v>0</v>
      </c>
      <c r="R911" s="21">
        <f>'[1]4.ведомства'!S528</f>
        <v>1500000</v>
      </c>
      <c r="S911" s="21">
        <f>'[1]4.ведомства'!T528</f>
        <v>0</v>
      </c>
      <c r="T911" s="21">
        <f>'[1]4.ведомства'!U528</f>
        <v>0</v>
      </c>
      <c r="U911" s="21">
        <f>'[1]4.ведомства'!V528</f>
        <v>0</v>
      </c>
      <c r="V911" s="21">
        <f>'[1]4.ведомства'!W528</f>
        <v>1500000</v>
      </c>
      <c r="W911" s="21">
        <f>'[1]4.ведомства'!X528</f>
        <v>0</v>
      </c>
      <c r="X911" s="16"/>
    </row>
    <row r="912" spans="1:24" ht="48" customHeight="1" x14ac:dyDescent="0.2">
      <c r="A912" s="22" t="s">
        <v>752</v>
      </c>
      <c r="B912" s="19" t="s">
        <v>131</v>
      </c>
      <c r="C912" s="19" t="s">
        <v>220</v>
      </c>
      <c r="D912" s="19" t="s">
        <v>753</v>
      </c>
      <c r="E912" s="20"/>
      <c r="F912" s="21">
        <f t="shared" ref="F912:W912" si="624">F913</f>
        <v>250000</v>
      </c>
      <c r="G912" s="21">
        <f t="shared" si="624"/>
        <v>0</v>
      </c>
      <c r="H912" s="21">
        <f t="shared" si="624"/>
        <v>-122083.26</v>
      </c>
      <c r="I912" s="21">
        <f t="shared" si="624"/>
        <v>0</v>
      </c>
      <c r="J912" s="21">
        <f t="shared" si="624"/>
        <v>127916.74</v>
      </c>
      <c r="K912" s="21">
        <f t="shared" si="624"/>
        <v>0</v>
      </c>
      <c r="L912" s="21">
        <f t="shared" si="624"/>
        <v>250000</v>
      </c>
      <c r="M912" s="21">
        <f t="shared" si="624"/>
        <v>0</v>
      </c>
      <c r="N912" s="21">
        <f t="shared" si="624"/>
        <v>0</v>
      </c>
      <c r="O912" s="21">
        <f t="shared" si="624"/>
        <v>0</v>
      </c>
      <c r="P912" s="21">
        <f t="shared" si="624"/>
        <v>250000</v>
      </c>
      <c r="Q912" s="21">
        <f t="shared" si="624"/>
        <v>0</v>
      </c>
      <c r="R912" s="21">
        <f t="shared" si="624"/>
        <v>250000</v>
      </c>
      <c r="S912" s="21">
        <f t="shared" si="624"/>
        <v>0</v>
      </c>
      <c r="T912" s="21">
        <f t="shared" si="624"/>
        <v>0</v>
      </c>
      <c r="U912" s="21">
        <f t="shared" si="624"/>
        <v>0</v>
      </c>
      <c r="V912" s="21">
        <f t="shared" si="624"/>
        <v>250000</v>
      </c>
      <c r="W912" s="21">
        <f t="shared" si="624"/>
        <v>0</v>
      </c>
      <c r="X912" s="16"/>
    </row>
    <row r="913" spans="1:24" ht="24" customHeight="1" x14ac:dyDescent="0.2">
      <c r="A913" s="22" t="s">
        <v>148</v>
      </c>
      <c r="B913" s="19" t="s">
        <v>131</v>
      </c>
      <c r="C913" s="19" t="s">
        <v>220</v>
      </c>
      <c r="D913" s="19" t="s">
        <v>753</v>
      </c>
      <c r="E913" s="19" t="s">
        <v>403</v>
      </c>
      <c r="F913" s="21">
        <f>'[1]4.ведомства'!G530</f>
        <v>250000</v>
      </c>
      <c r="G913" s="21">
        <f>'[1]4.ведомства'!H530</f>
        <v>0</v>
      </c>
      <c r="H913" s="21">
        <f>'[1]4.ведомства'!I530</f>
        <v>-122083.26</v>
      </c>
      <c r="I913" s="21">
        <f>'[1]4.ведомства'!J530</f>
        <v>0</v>
      </c>
      <c r="J913" s="21">
        <f>'[1]4.ведомства'!K530</f>
        <v>127916.74</v>
      </c>
      <c r="K913" s="21">
        <f>'[1]4.ведомства'!L530</f>
        <v>0</v>
      </c>
      <c r="L913" s="21">
        <f>'[1]4.ведомства'!M530</f>
        <v>250000</v>
      </c>
      <c r="M913" s="21">
        <f>'[1]4.ведомства'!N530</f>
        <v>0</v>
      </c>
      <c r="N913" s="21">
        <f>'[1]4.ведомства'!O530</f>
        <v>0</v>
      </c>
      <c r="O913" s="21">
        <f>'[1]4.ведомства'!P530</f>
        <v>0</v>
      </c>
      <c r="P913" s="21">
        <f>'[1]4.ведомства'!Q530</f>
        <v>250000</v>
      </c>
      <c r="Q913" s="21">
        <f>'[1]4.ведомства'!R530</f>
        <v>0</v>
      </c>
      <c r="R913" s="21">
        <f>'[1]4.ведомства'!S530</f>
        <v>250000</v>
      </c>
      <c r="S913" s="21">
        <f>'[1]4.ведомства'!T530</f>
        <v>0</v>
      </c>
      <c r="T913" s="21">
        <f>'[1]4.ведомства'!U530</f>
        <v>0</v>
      </c>
      <c r="U913" s="21">
        <f>'[1]4.ведомства'!V530</f>
        <v>0</v>
      </c>
      <c r="V913" s="21">
        <f>'[1]4.ведомства'!W530</f>
        <v>250000</v>
      </c>
      <c r="W913" s="21">
        <f>'[1]4.ведомства'!X530</f>
        <v>0</v>
      </c>
      <c r="X913" s="16"/>
    </row>
    <row r="914" spans="1:24" ht="24" customHeight="1" x14ac:dyDescent="0.2">
      <c r="A914" s="23" t="s">
        <v>754</v>
      </c>
      <c r="B914" s="31" t="s">
        <v>131</v>
      </c>
      <c r="C914" s="31" t="s">
        <v>220</v>
      </c>
      <c r="D914" s="31" t="s">
        <v>755</v>
      </c>
      <c r="E914" s="19"/>
      <c r="F914" s="21">
        <f>F915+F917+F919+F921+F923</f>
        <v>64278438.32</v>
      </c>
      <c r="G914" s="21">
        <f t="shared" ref="G914:W914" si="625">G915+G917+G919+G921+G923</f>
        <v>0</v>
      </c>
      <c r="H914" s="21">
        <f t="shared" si="625"/>
        <v>158444.57</v>
      </c>
      <c r="I914" s="21">
        <f t="shared" si="625"/>
        <v>0</v>
      </c>
      <c r="J914" s="21">
        <f>J915+J917+J919+J921+J923</f>
        <v>64436882.890000001</v>
      </c>
      <c r="K914" s="21">
        <f t="shared" si="625"/>
        <v>0</v>
      </c>
      <c r="L914" s="21">
        <f t="shared" si="625"/>
        <v>66832909.859999999</v>
      </c>
      <c r="M914" s="21">
        <f t="shared" si="625"/>
        <v>0</v>
      </c>
      <c r="N914" s="21">
        <f t="shared" si="625"/>
        <v>0</v>
      </c>
      <c r="O914" s="21">
        <f t="shared" si="625"/>
        <v>0</v>
      </c>
      <c r="P914" s="21">
        <f t="shared" si="625"/>
        <v>66832909.859999999</v>
      </c>
      <c r="Q914" s="21">
        <f t="shared" si="625"/>
        <v>0</v>
      </c>
      <c r="R914" s="21">
        <f t="shared" si="625"/>
        <v>66832909.859999999</v>
      </c>
      <c r="S914" s="21">
        <f t="shared" si="625"/>
        <v>0</v>
      </c>
      <c r="T914" s="21">
        <f t="shared" si="625"/>
        <v>0</v>
      </c>
      <c r="U914" s="21">
        <f t="shared" si="625"/>
        <v>0</v>
      </c>
      <c r="V914" s="21">
        <f t="shared" si="625"/>
        <v>66832909.859999999</v>
      </c>
      <c r="W914" s="21">
        <f t="shared" si="625"/>
        <v>0</v>
      </c>
      <c r="X914" s="16"/>
    </row>
    <row r="915" spans="1:24" ht="48" customHeight="1" x14ac:dyDescent="0.2">
      <c r="A915" s="22" t="s">
        <v>34</v>
      </c>
      <c r="B915" s="19" t="s">
        <v>131</v>
      </c>
      <c r="C915" s="19" t="s">
        <v>220</v>
      </c>
      <c r="D915" s="19" t="s">
        <v>756</v>
      </c>
      <c r="E915" s="20"/>
      <c r="F915" s="21">
        <f t="shared" ref="F915:W915" si="626">F916</f>
        <v>1162800</v>
      </c>
      <c r="G915" s="21">
        <f t="shared" si="626"/>
        <v>0</v>
      </c>
      <c r="H915" s="21">
        <f t="shared" si="626"/>
        <v>158444.57</v>
      </c>
      <c r="I915" s="21">
        <f t="shared" si="626"/>
        <v>0</v>
      </c>
      <c r="J915" s="21">
        <f t="shared" si="626"/>
        <v>1321244.57</v>
      </c>
      <c r="K915" s="21">
        <f t="shared" si="626"/>
        <v>0</v>
      </c>
      <c r="L915" s="21">
        <f t="shared" si="626"/>
        <v>1162800</v>
      </c>
      <c r="M915" s="21">
        <f t="shared" si="626"/>
        <v>0</v>
      </c>
      <c r="N915" s="21">
        <f t="shared" si="626"/>
        <v>0</v>
      </c>
      <c r="O915" s="21">
        <f t="shared" si="626"/>
        <v>0</v>
      </c>
      <c r="P915" s="21">
        <f t="shared" si="626"/>
        <v>1162800</v>
      </c>
      <c r="Q915" s="21">
        <f t="shared" si="626"/>
        <v>0</v>
      </c>
      <c r="R915" s="21">
        <f t="shared" si="626"/>
        <v>1162800</v>
      </c>
      <c r="S915" s="21">
        <f t="shared" si="626"/>
        <v>0</v>
      </c>
      <c r="T915" s="21">
        <f t="shared" si="626"/>
        <v>0</v>
      </c>
      <c r="U915" s="21">
        <f t="shared" si="626"/>
        <v>0</v>
      </c>
      <c r="V915" s="21">
        <f t="shared" si="626"/>
        <v>1162800</v>
      </c>
      <c r="W915" s="21">
        <f t="shared" si="626"/>
        <v>0</v>
      </c>
      <c r="X915" s="16"/>
    </row>
    <row r="916" spans="1:24" ht="24" customHeight="1" x14ac:dyDescent="0.2">
      <c r="A916" s="22" t="s">
        <v>148</v>
      </c>
      <c r="B916" s="19" t="s">
        <v>131</v>
      </c>
      <c r="C916" s="19" t="s">
        <v>220</v>
      </c>
      <c r="D916" s="19" t="s">
        <v>756</v>
      </c>
      <c r="E916" s="20">
        <v>600</v>
      </c>
      <c r="F916" s="21">
        <f>'[1]4.ведомства'!G533</f>
        <v>1162800</v>
      </c>
      <c r="G916" s="21">
        <f>'[1]4.ведомства'!H533</f>
        <v>0</v>
      </c>
      <c r="H916" s="21">
        <f>'[1]4.ведомства'!I533</f>
        <v>158444.57</v>
      </c>
      <c r="I916" s="21">
        <f>'[1]4.ведомства'!J533</f>
        <v>0</v>
      </c>
      <c r="J916" s="21">
        <f>'[1]4.ведомства'!K533</f>
        <v>1321244.57</v>
      </c>
      <c r="K916" s="21">
        <f>'[1]4.ведомства'!L533</f>
        <v>0</v>
      </c>
      <c r="L916" s="21">
        <f>'[1]4.ведомства'!M533</f>
        <v>1162800</v>
      </c>
      <c r="M916" s="21">
        <f>'[1]4.ведомства'!N533</f>
        <v>0</v>
      </c>
      <c r="N916" s="21">
        <f>'[1]4.ведомства'!O533</f>
        <v>0</v>
      </c>
      <c r="O916" s="21">
        <f>'[1]4.ведомства'!P533</f>
        <v>0</v>
      </c>
      <c r="P916" s="21">
        <f>'[1]4.ведомства'!Q533</f>
        <v>1162800</v>
      </c>
      <c r="Q916" s="21">
        <f>'[1]4.ведомства'!R533</f>
        <v>0</v>
      </c>
      <c r="R916" s="21">
        <f>'[1]4.ведомства'!S533</f>
        <v>1162800</v>
      </c>
      <c r="S916" s="21">
        <f>'[1]4.ведомства'!T533</f>
        <v>0</v>
      </c>
      <c r="T916" s="21">
        <f>'[1]4.ведомства'!U533</f>
        <v>0</v>
      </c>
      <c r="U916" s="21">
        <f>'[1]4.ведомства'!V533</f>
        <v>0</v>
      </c>
      <c r="V916" s="21">
        <f>'[1]4.ведомства'!W533</f>
        <v>1162800</v>
      </c>
      <c r="W916" s="21">
        <f>'[1]4.ведомства'!X533</f>
        <v>0</v>
      </c>
      <c r="X916" s="16"/>
    </row>
    <row r="917" spans="1:24" ht="36" customHeight="1" x14ac:dyDescent="0.2">
      <c r="A917" s="23" t="s">
        <v>166</v>
      </c>
      <c r="B917" s="19" t="s">
        <v>131</v>
      </c>
      <c r="C917" s="19" t="s">
        <v>220</v>
      </c>
      <c r="D917" s="19" t="s">
        <v>757</v>
      </c>
      <c r="E917" s="20"/>
      <c r="F917" s="21">
        <f t="shared" ref="F917:W917" si="627">F918</f>
        <v>60611243.740000002</v>
      </c>
      <c r="G917" s="21">
        <f t="shared" si="627"/>
        <v>0</v>
      </c>
      <c r="H917" s="21">
        <f t="shared" si="627"/>
        <v>0</v>
      </c>
      <c r="I917" s="21">
        <f t="shared" si="627"/>
        <v>0</v>
      </c>
      <c r="J917" s="21">
        <f t="shared" si="627"/>
        <v>60611243.740000002</v>
      </c>
      <c r="K917" s="21">
        <f t="shared" si="627"/>
        <v>0</v>
      </c>
      <c r="L917" s="21">
        <f t="shared" si="627"/>
        <v>65670109.859999999</v>
      </c>
      <c r="M917" s="21">
        <f t="shared" si="627"/>
        <v>0</v>
      </c>
      <c r="N917" s="21">
        <f t="shared" si="627"/>
        <v>0</v>
      </c>
      <c r="O917" s="21">
        <f t="shared" si="627"/>
        <v>0</v>
      </c>
      <c r="P917" s="21">
        <f t="shared" si="627"/>
        <v>65670109.859999999</v>
      </c>
      <c r="Q917" s="21">
        <f t="shared" si="627"/>
        <v>0</v>
      </c>
      <c r="R917" s="21">
        <f t="shared" si="627"/>
        <v>65670109.859999999</v>
      </c>
      <c r="S917" s="21">
        <f t="shared" si="627"/>
        <v>0</v>
      </c>
      <c r="T917" s="21">
        <f t="shared" si="627"/>
        <v>0</v>
      </c>
      <c r="U917" s="21">
        <f t="shared" si="627"/>
        <v>0</v>
      </c>
      <c r="V917" s="21">
        <f t="shared" si="627"/>
        <v>65670109.859999999</v>
      </c>
      <c r="W917" s="21">
        <f t="shared" si="627"/>
        <v>0</v>
      </c>
      <c r="X917" s="16"/>
    </row>
    <row r="918" spans="1:24" ht="24" customHeight="1" x14ac:dyDescent="0.2">
      <c r="A918" s="22" t="s">
        <v>148</v>
      </c>
      <c r="B918" s="19" t="s">
        <v>131</v>
      </c>
      <c r="C918" s="19" t="s">
        <v>220</v>
      </c>
      <c r="D918" s="19" t="s">
        <v>757</v>
      </c>
      <c r="E918" s="20">
        <v>600</v>
      </c>
      <c r="F918" s="21">
        <f>'[1]4.ведомства'!G535</f>
        <v>60611243.740000002</v>
      </c>
      <c r="G918" s="21">
        <f>'[1]4.ведомства'!H535</f>
        <v>0</v>
      </c>
      <c r="H918" s="21">
        <f>'[1]4.ведомства'!I535</f>
        <v>0</v>
      </c>
      <c r="I918" s="21">
        <f>'[1]4.ведомства'!J535</f>
        <v>0</v>
      </c>
      <c r="J918" s="21">
        <f>'[1]4.ведомства'!K535</f>
        <v>60611243.740000002</v>
      </c>
      <c r="K918" s="21">
        <f>'[1]4.ведомства'!L535</f>
        <v>0</v>
      </c>
      <c r="L918" s="21">
        <f>'[1]4.ведомства'!M535</f>
        <v>65670109.859999999</v>
      </c>
      <c r="M918" s="21">
        <f>'[1]4.ведомства'!N535</f>
        <v>0</v>
      </c>
      <c r="N918" s="21">
        <f>'[1]4.ведомства'!O535</f>
        <v>0</v>
      </c>
      <c r="O918" s="21">
        <f>'[1]4.ведомства'!P535</f>
        <v>0</v>
      </c>
      <c r="P918" s="21">
        <f>'[1]4.ведомства'!Q535</f>
        <v>65670109.859999999</v>
      </c>
      <c r="Q918" s="21">
        <f>'[1]4.ведомства'!R535</f>
        <v>0</v>
      </c>
      <c r="R918" s="21">
        <f>'[1]4.ведомства'!S535</f>
        <v>65670109.859999999</v>
      </c>
      <c r="S918" s="21">
        <f>'[1]4.ведомства'!T535</f>
        <v>0</v>
      </c>
      <c r="T918" s="21">
        <f>'[1]4.ведомства'!U535</f>
        <v>0</v>
      </c>
      <c r="U918" s="21">
        <f>'[1]4.ведомства'!V535</f>
        <v>0</v>
      </c>
      <c r="V918" s="21">
        <f>'[1]4.ведомства'!W535</f>
        <v>65670109.859999999</v>
      </c>
      <c r="W918" s="21">
        <f>'[1]4.ведомства'!X535</f>
        <v>0</v>
      </c>
      <c r="X918" s="16"/>
    </row>
    <row r="919" spans="1:24" ht="24" customHeight="1" x14ac:dyDescent="0.2">
      <c r="A919" s="22" t="s">
        <v>170</v>
      </c>
      <c r="B919" s="31" t="s">
        <v>131</v>
      </c>
      <c r="C919" s="31" t="s">
        <v>220</v>
      </c>
      <c r="D919" s="31" t="s">
        <v>758</v>
      </c>
      <c r="E919" s="19"/>
      <c r="F919" s="21">
        <f t="shared" ref="F919:W919" si="628">F920</f>
        <v>0</v>
      </c>
      <c r="G919" s="21">
        <f t="shared" si="628"/>
        <v>0</v>
      </c>
      <c r="H919" s="21">
        <f t="shared" si="628"/>
        <v>0</v>
      </c>
      <c r="I919" s="21">
        <f t="shared" si="628"/>
        <v>0</v>
      </c>
      <c r="J919" s="21">
        <f t="shared" si="628"/>
        <v>0</v>
      </c>
      <c r="K919" s="21">
        <f t="shared" si="628"/>
        <v>0</v>
      </c>
      <c r="L919" s="21">
        <f t="shared" si="628"/>
        <v>0</v>
      </c>
      <c r="M919" s="21">
        <f t="shared" si="628"/>
        <v>0</v>
      </c>
      <c r="N919" s="21">
        <f t="shared" si="628"/>
        <v>0</v>
      </c>
      <c r="O919" s="21">
        <f t="shared" si="628"/>
        <v>0</v>
      </c>
      <c r="P919" s="21">
        <f t="shared" si="628"/>
        <v>0</v>
      </c>
      <c r="Q919" s="21">
        <f t="shared" si="628"/>
        <v>0</v>
      </c>
      <c r="R919" s="21">
        <f t="shared" si="628"/>
        <v>0</v>
      </c>
      <c r="S919" s="21">
        <f t="shared" si="628"/>
        <v>0</v>
      </c>
      <c r="T919" s="21">
        <f t="shared" si="628"/>
        <v>0</v>
      </c>
      <c r="U919" s="21">
        <f t="shared" si="628"/>
        <v>0</v>
      </c>
      <c r="V919" s="21">
        <f t="shared" si="628"/>
        <v>0</v>
      </c>
      <c r="W919" s="21">
        <f t="shared" si="628"/>
        <v>0</v>
      </c>
      <c r="X919" s="16"/>
    </row>
    <row r="920" spans="1:24" ht="24" customHeight="1" x14ac:dyDescent="0.2">
      <c r="A920" s="22" t="s">
        <v>148</v>
      </c>
      <c r="B920" s="31" t="s">
        <v>131</v>
      </c>
      <c r="C920" s="31" t="s">
        <v>220</v>
      </c>
      <c r="D920" s="31" t="s">
        <v>758</v>
      </c>
      <c r="E920" s="19" t="s">
        <v>403</v>
      </c>
      <c r="F920" s="21">
        <f>'[1]4.ведомства'!G537</f>
        <v>0</v>
      </c>
      <c r="G920" s="21">
        <f>'[1]4.ведомства'!H537</f>
        <v>0</v>
      </c>
      <c r="H920" s="21">
        <f>'[1]4.ведомства'!I537</f>
        <v>0</v>
      </c>
      <c r="I920" s="21">
        <f>'[1]4.ведомства'!J537</f>
        <v>0</v>
      </c>
      <c r="J920" s="21">
        <f>'[1]4.ведомства'!K537</f>
        <v>0</v>
      </c>
      <c r="K920" s="21">
        <f>'[1]4.ведомства'!L537</f>
        <v>0</v>
      </c>
      <c r="L920" s="21">
        <f>'[1]4.ведомства'!M537</f>
        <v>0</v>
      </c>
      <c r="M920" s="21">
        <f>'[1]4.ведомства'!N537</f>
        <v>0</v>
      </c>
      <c r="N920" s="21">
        <f>'[1]4.ведомства'!O537</f>
        <v>0</v>
      </c>
      <c r="O920" s="21">
        <f>'[1]4.ведомства'!P537</f>
        <v>0</v>
      </c>
      <c r="P920" s="21">
        <f>'[1]4.ведомства'!Q537</f>
        <v>0</v>
      </c>
      <c r="Q920" s="21">
        <f>'[1]4.ведомства'!R537</f>
        <v>0</v>
      </c>
      <c r="R920" s="21">
        <f>'[1]4.ведомства'!S537</f>
        <v>0</v>
      </c>
      <c r="S920" s="21">
        <f>'[1]4.ведомства'!T537</f>
        <v>0</v>
      </c>
      <c r="T920" s="21">
        <f>'[1]4.ведомства'!U537</f>
        <v>0</v>
      </c>
      <c r="U920" s="21">
        <f>'[1]4.ведомства'!V537</f>
        <v>0</v>
      </c>
      <c r="V920" s="21">
        <f>'[1]4.ведомства'!W537</f>
        <v>0</v>
      </c>
      <c r="W920" s="21">
        <f>'[1]4.ведомства'!X537</f>
        <v>0</v>
      </c>
      <c r="X920" s="16"/>
    </row>
    <row r="921" spans="1:24" ht="24" customHeight="1" x14ac:dyDescent="0.2">
      <c r="A921" s="22" t="s">
        <v>172</v>
      </c>
      <c r="B921" s="31" t="s">
        <v>131</v>
      </c>
      <c r="C921" s="31" t="s">
        <v>220</v>
      </c>
      <c r="D921" s="19" t="s">
        <v>759</v>
      </c>
      <c r="E921" s="20"/>
      <c r="F921" s="21">
        <f>F922</f>
        <v>0</v>
      </c>
      <c r="G921" s="21">
        <f t="shared" ref="G921:W921" si="629">G922</f>
        <v>0</v>
      </c>
      <c r="H921" s="21">
        <f t="shared" si="629"/>
        <v>0</v>
      </c>
      <c r="I921" s="21">
        <f t="shared" si="629"/>
        <v>0</v>
      </c>
      <c r="J921" s="21">
        <f t="shared" si="629"/>
        <v>0</v>
      </c>
      <c r="K921" s="21">
        <f t="shared" si="629"/>
        <v>0</v>
      </c>
      <c r="L921" s="21">
        <f t="shared" si="629"/>
        <v>0</v>
      </c>
      <c r="M921" s="21">
        <f t="shared" si="629"/>
        <v>0</v>
      </c>
      <c r="N921" s="21">
        <f t="shared" si="629"/>
        <v>0</v>
      </c>
      <c r="O921" s="21">
        <f t="shared" si="629"/>
        <v>0</v>
      </c>
      <c r="P921" s="21">
        <f t="shared" si="629"/>
        <v>0</v>
      </c>
      <c r="Q921" s="21">
        <f t="shared" si="629"/>
        <v>0</v>
      </c>
      <c r="R921" s="21">
        <f t="shared" si="629"/>
        <v>0</v>
      </c>
      <c r="S921" s="21">
        <f t="shared" si="629"/>
        <v>0</v>
      </c>
      <c r="T921" s="21">
        <f t="shared" si="629"/>
        <v>0</v>
      </c>
      <c r="U921" s="21">
        <f t="shared" si="629"/>
        <v>0</v>
      </c>
      <c r="V921" s="21">
        <f t="shared" si="629"/>
        <v>0</v>
      </c>
      <c r="W921" s="21">
        <f t="shared" si="629"/>
        <v>0</v>
      </c>
      <c r="X921" s="16"/>
    </row>
    <row r="922" spans="1:24" ht="24" customHeight="1" x14ac:dyDescent="0.2">
      <c r="A922" s="22" t="s">
        <v>148</v>
      </c>
      <c r="B922" s="31" t="s">
        <v>131</v>
      </c>
      <c r="C922" s="31" t="s">
        <v>220</v>
      </c>
      <c r="D922" s="19" t="s">
        <v>759</v>
      </c>
      <c r="E922" s="20">
        <v>600</v>
      </c>
      <c r="F922" s="21">
        <f>'[1]4.ведомства'!G539</f>
        <v>0</v>
      </c>
      <c r="G922" s="21">
        <f>'[1]4.ведомства'!H539</f>
        <v>0</v>
      </c>
      <c r="H922" s="21">
        <f>'[1]4.ведомства'!I539</f>
        <v>0</v>
      </c>
      <c r="I922" s="21">
        <f>'[1]4.ведомства'!J539</f>
        <v>0</v>
      </c>
      <c r="J922" s="21">
        <f>'[1]4.ведомства'!K539</f>
        <v>0</v>
      </c>
      <c r="K922" s="21">
        <f>'[1]4.ведомства'!L539</f>
        <v>0</v>
      </c>
      <c r="L922" s="21">
        <f>'[1]4.ведомства'!M539</f>
        <v>0</v>
      </c>
      <c r="M922" s="21">
        <f>'[1]4.ведомства'!N539</f>
        <v>0</v>
      </c>
      <c r="N922" s="21">
        <f>'[1]4.ведомства'!O539</f>
        <v>0</v>
      </c>
      <c r="O922" s="21">
        <f>'[1]4.ведомства'!P539</f>
        <v>0</v>
      </c>
      <c r="P922" s="21">
        <f>'[1]4.ведомства'!Q539</f>
        <v>0</v>
      </c>
      <c r="Q922" s="21">
        <f>'[1]4.ведомства'!R539</f>
        <v>0</v>
      </c>
      <c r="R922" s="21">
        <f>'[1]4.ведомства'!S539</f>
        <v>0</v>
      </c>
      <c r="S922" s="21">
        <f>'[1]4.ведомства'!T539</f>
        <v>0</v>
      </c>
      <c r="T922" s="21">
        <f>'[1]4.ведомства'!U539</f>
        <v>0</v>
      </c>
      <c r="U922" s="21">
        <f>'[1]4.ведомства'!V539</f>
        <v>0</v>
      </c>
      <c r="V922" s="21">
        <f>'[1]4.ведомства'!W539</f>
        <v>0</v>
      </c>
      <c r="W922" s="21">
        <f>'[1]4.ведомства'!X539</f>
        <v>0</v>
      </c>
      <c r="X922" s="16"/>
    </row>
    <row r="923" spans="1:24" ht="51" customHeight="1" x14ac:dyDescent="0.2">
      <c r="A923" s="22" t="s">
        <v>760</v>
      </c>
      <c r="B923" s="31" t="s">
        <v>131</v>
      </c>
      <c r="C923" s="31" t="s">
        <v>220</v>
      </c>
      <c r="D923" s="19" t="s">
        <v>761</v>
      </c>
      <c r="E923" s="20"/>
      <c r="F923" s="21">
        <f>F924</f>
        <v>2504394.58</v>
      </c>
      <c r="G923" s="21">
        <f t="shared" ref="G923:W923" si="630">G924</f>
        <v>0</v>
      </c>
      <c r="H923" s="21">
        <f t="shared" si="630"/>
        <v>0</v>
      </c>
      <c r="I923" s="21">
        <f t="shared" si="630"/>
        <v>0</v>
      </c>
      <c r="J923" s="21">
        <f t="shared" si="630"/>
        <v>2504394.58</v>
      </c>
      <c r="K923" s="21">
        <f t="shared" si="630"/>
        <v>0</v>
      </c>
      <c r="L923" s="21">
        <f t="shared" si="630"/>
        <v>0</v>
      </c>
      <c r="M923" s="21">
        <f t="shared" si="630"/>
        <v>0</v>
      </c>
      <c r="N923" s="21">
        <f t="shared" si="630"/>
        <v>0</v>
      </c>
      <c r="O923" s="21">
        <f t="shared" si="630"/>
        <v>0</v>
      </c>
      <c r="P923" s="21">
        <f t="shared" si="630"/>
        <v>0</v>
      </c>
      <c r="Q923" s="21">
        <f t="shared" si="630"/>
        <v>0</v>
      </c>
      <c r="R923" s="21">
        <f t="shared" si="630"/>
        <v>0</v>
      </c>
      <c r="S923" s="21">
        <f t="shared" si="630"/>
        <v>0</v>
      </c>
      <c r="T923" s="21">
        <f t="shared" si="630"/>
        <v>0</v>
      </c>
      <c r="U923" s="21">
        <f t="shared" si="630"/>
        <v>0</v>
      </c>
      <c r="V923" s="21">
        <f t="shared" si="630"/>
        <v>0</v>
      </c>
      <c r="W923" s="21">
        <f t="shared" si="630"/>
        <v>0</v>
      </c>
      <c r="X923" s="16"/>
    </row>
    <row r="924" spans="1:24" ht="24" customHeight="1" x14ac:dyDescent="0.2">
      <c r="A924" s="22" t="s">
        <v>148</v>
      </c>
      <c r="B924" s="31" t="s">
        <v>131</v>
      </c>
      <c r="C924" s="31" t="s">
        <v>220</v>
      </c>
      <c r="D924" s="19" t="s">
        <v>761</v>
      </c>
      <c r="E924" s="20">
        <v>600</v>
      </c>
      <c r="F924" s="21">
        <f>'[1]4.ведомства'!G541</f>
        <v>2504394.58</v>
      </c>
      <c r="G924" s="21">
        <f>'[1]4.ведомства'!H541</f>
        <v>0</v>
      </c>
      <c r="H924" s="21">
        <f>'[1]4.ведомства'!I541</f>
        <v>0</v>
      </c>
      <c r="I924" s="21">
        <f>'[1]4.ведомства'!J541</f>
        <v>0</v>
      </c>
      <c r="J924" s="21">
        <f>'[1]4.ведомства'!K541</f>
        <v>2504394.58</v>
      </c>
      <c r="K924" s="21">
        <f>'[1]4.ведомства'!L541</f>
        <v>0</v>
      </c>
      <c r="L924" s="21">
        <f>'[1]4.ведомства'!M541</f>
        <v>0</v>
      </c>
      <c r="M924" s="21">
        <f>'[1]4.ведомства'!N541</f>
        <v>0</v>
      </c>
      <c r="N924" s="21">
        <f>'[1]4.ведомства'!O541</f>
        <v>0</v>
      </c>
      <c r="O924" s="21">
        <f>'[1]4.ведомства'!P541</f>
        <v>0</v>
      </c>
      <c r="P924" s="21">
        <f>'[1]4.ведомства'!Q541</f>
        <v>0</v>
      </c>
      <c r="Q924" s="21">
        <f>'[1]4.ведомства'!R541</f>
        <v>0</v>
      </c>
      <c r="R924" s="21">
        <f>'[1]4.ведомства'!S541</f>
        <v>0</v>
      </c>
      <c r="S924" s="21">
        <f>'[1]4.ведомства'!T541</f>
        <v>0</v>
      </c>
      <c r="T924" s="21">
        <f>'[1]4.ведомства'!U541</f>
        <v>0</v>
      </c>
      <c r="U924" s="21">
        <f>'[1]4.ведомства'!V541</f>
        <v>0</v>
      </c>
      <c r="V924" s="21">
        <f>'[1]4.ведомства'!W541</f>
        <v>0</v>
      </c>
      <c r="W924" s="21">
        <f>'[1]4.ведомства'!X541</f>
        <v>0</v>
      </c>
      <c r="X924" s="16"/>
    </row>
    <row r="925" spans="1:24" ht="36" customHeight="1" x14ac:dyDescent="0.2">
      <c r="A925" s="23" t="s">
        <v>762</v>
      </c>
      <c r="B925" s="31" t="s">
        <v>131</v>
      </c>
      <c r="C925" s="31" t="s">
        <v>220</v>
      </c>
      <c r="D925" s="31" t="s">
        <v>763</v>
      </c>
      <c r="E925" s="19"/>
      <c r="F925" s="21">
        <f>F926+F928</f>
        <v>40976191.219999999</v>
      </c>
      <c r="G925" s="21">
        <f t="shared" ref="G925:W925" si="631">G926+G928</f>
        <v>0</v>
      </c>
      <c r="H925" s="21">
        <f t="shared" si="631"/>
        <v>-46042.58</v>
      </c>
      <c r="I925" s="21">
        <f t="shared" si="631"/>
        <v>0</v>
      </c>
      <c r="J925" s="21">
        <f t="shared" si="631"/>
        <v>40930148.640000001</v>
      </c>
      <c r="K925" s="21">
        <f t="shared" si="631"/>
        <v>0</v>
      </c>
      <c r="L925" s="21">
        <f t="shared" si="631"/>
        <v>42380027.910000004</v>
      </c>
      <c r="M925" s="21">
        <f t="shared" si="631"/>
        <v>0</v>
      </c>
      <c r="N925" s="21">
        <f t="shared" si="631"/>
        <v>0</v>
      </c>
      <c r="O925" s="21">
        <f t="shared" si="631"/>
        <v>0</v>
      </c>
      <c r="P925" s="21">
        <f t="shared" si="631"/>
        <v>42380027.910000004</v>
      </c>
      <c r="Q925" s="21">
        <f t="shared" si="631"/>
        <v>0</v>
      </c>
      <c r="R925" s="21">
        <f t="shared" si="631"/>
        <v>42380027.910000004</v>
      </c>
      <c r="S925" s="21">
        <f t="shared" si="631"/>
        <v>0</v>
      </c>
      <c r="T925" s="21">
        <f t="shared" si="631"/>
        <v>0</v>
      </c>
      <c r="U925" s="21">
        <f t="shared" si="631"/>
        <v>0</v>
      </c>
      <c r="V925" s="21">
        <f t="shared" si="631"/>
        <v>42380027.910000004</v>
      </c>
      <c r="W925" s="21">
        <f t="shared" si="631"/>
        <v>0</v>
      </c>
      <c r="X925" s="16"/>
    </row>
    <row r="926" spans="1:24" ht="48" customHeight="1" x14ac:dyDescent="0.2">
      <c r="A926" s="22" t="s">
        <v>34</v>
      </c>
      <c r="B926" s="19" t="s">
        <v>131</v>
      </c>
      <c r="C926" s="19" t="s">
        <v>220</v>
      </c>
      <c r="D926" s="19" t="s">
        <v>764</v>
      </c>
      <c r="E926" s="20"/>
      <c r="F926" s="21">
        <f t="shared" ref="F926:W926" si="632">F927</f>
        <v>513000</v>
      </c>
      <c r="G926" s="21">
        <f t="shared" si="632"/>
        <v>0</v>
      </c>
      <c r="H926" s="21">
        <f t="shared" si="632"/>
        <v>-46042.58</v>
      </c>
      <c r="I926" s="21">
        <f t="shared" si="632"/>
        <v>0</v>
      </c>
      <c r="J926" s="21">
        <f t="shared" si="632"/>
        <v>466957.42</v>
      </c>
      <c r="K926" s="21">
        <f t="shared" si="632"/>
        <v>0</v>
      </c>
      <c r="L926" s="21">
        <f t="shared" si="632"/>
        <v>513000</v>
      </c>
      <c r="M926" s="21">
        <f t="shared" si="632"/>
        <v>0</v>
      </c>
      <c r="N926" s="21">
        <f t="shared" si="632"/>
        <v>0</v>
      </c>
      <c r="O926" s="21">
        <f t="shared" si="632"/>
        <v>0</v>
      </c>
      <c r="P926" s="21">
        <f t="shared" si="632"/>
        <v>513000</v>
      </c>
      <c r="Q926" s="21">
        <f t="shared" si="632"/>
        <v>0</v>
      </c>
      <c r="R926" s="21">
        <f t="shared" si="632"/>
        <v>513000</v>
      </c>
      <c r="S926" s="21">
        <f t="shared" si="632"/>
        <v>0</v>
      </c>
      <c r="T926" s="21">
        <f t="shared" si="632"/>
        <v>0</v>
      </c>
      <c r="U926" s="21">
        <f t="shared" si="632"/>
        <v>0</v>
      </c>
      <c r="V926" s="21">
        <f t="shared" si="632"/>
        <v>513000</v>
      </c>
      <c r="W926" s="21">
        <f t="shared" si="632"/>
        <v>0</v>
      </c>
      <c r="X926" s="16"/>
    </row>
    <row r="927" spans="1:24" ht="24" customHeight="1" x14ac:dyDescent="0.2">
      <c r="A927" s="22" t="s">
        <v>148</v>
      </c>
      <c r="B927" s="19" t="s">
        <v>131</v>
      </c>
      <c r="C927" s="19" t="s">
        <v>220</v>
      </c>
      <c r="D927" s="19" t="s">
        <v>764</v>
      </c>
      <c r="E927" s="20">
        <v>600</v>
      </c>
      <c r="F927" s="21">
        <f>'[1]4.ведомства'!G544</f>
        <v>513000</v>
      </c>
      <c r="G927" s="21">
        <f>'[1]4.ведомства'!H544</f>
        <v>0</v>
      </c>
      <c r="H927" s="21">
        <f>'[1]4.ведомства'!I544</f>
        <v>-46042.58</v>
      </c>
      <c r="I927" s="21">
        <f>'[1]4.ведомства'!J544</f>
        <v>0</v>
      </c>
      <c r="J927" s="21">
        <f>'[1]4.ведомства'!K544</f>
        <v>466957.42</v>
      </c>
      <c r="K927" s="21">
        <f>'[1]4.ведомства'!L544</f>
        <v>0</v>
      </c>
      <c r="L927" s="21">
        <f>'[1]4.ведомства'!M544</f>
        <v>513000</v>
      </c>
      <c r="M927" s="21">
        <f>'[1]4.ведомства'!N544</f>
        <v>0</v>
      </c>
      <c r="N927" s="21">
        <f>'[1]4.ведомства'!O544</f>
        <v>0</v>
      </c>
      <c r="O927" s="21">
        <f>'[1]4.ведомства'!P544</f>
        <v>0</v>
      </c>
      <c r="P927" s="21">
        <f>'[1]4.ведомства'!Q544</f>
        <v>513000</v>
      </c>
      <c r="Q927" s="21">
        <f>'[1]4.ведомства'!R544</f>
        <v>0</v>
      </c>
      <c r="R927" s="21">
        <f>'[1]4.ведомства'!S544</f>
        <v>513000</v>
      </c>
      <c r="S927" s="21">
        <f>'[1]4.ведомства'!T544</f>
        <v>0</v>
      </c>
      <c r="T927" s="21">
        <f>'[1]4.ведомства'!U544</f>
        <v>0</v>
      </c>
      <c r="U927" s="21">
        <f>'[1]4.ведомства'!V544</f>
        <v>0</v>
      </c>
      <c r="V927" s="21">
        <f>'[1]4.ведомства'!W544</f>
        <v>513000</v>
      </c>
      <c r="W927" s="21">
        <f>'[1]4.ведомства'!X544</f>
        <v>0</v>
      </c>
      <c r="X927" s="16"/>
    </row>
    <row r="928" spans="1:24" ht="36" customHeight="1" x14ac:dyDescent="0.2">
      <c r="A928" s="23" t="s">
        <v>166</v>
      </c>
      <c r="B928" s="19" t="s">
        <v>131</v>
      </c>
      <c r="C928" s="19" t="s">
        <v>220</v>
      </c>
      <c r="D928" s="19" t="s">
        <v>765</v>
      </c>
      <c r="E928" s="20"/>
      <c r="F928" s="21">
        <f t="shared" ref="F928:W928" si="633">F929</f>
        <v>40463191.219999999</v>
      </c>
      <c r="G928" s="21">
        <f t="shared" si="633"/>
        <v>0</v>
      </c>
      <c r="H928" s="21">
        <f t="shared" si="633"/>
        <v>0</v>
      </c>
      <c r="I928" s="21">
        <f t="shared" si="633"/>
        <v>0</v>
      </c>
      <c r="J928" s="21">
        <f t="shared" si="633"/>
        <v>40463191.219999999</v>
      </c>
      <c r="K928" s="21">
        <f t="shared" si="633"/>
        <v>0</v>
      </c>
      <c r="L928" s="21">
        <f t="shared" si="633"/>
        <v>41867027.910000004</v>
      </c>
      <c r="M928" s="21">
        <f t="shared" si="633"/>
        <v>0</v>
      </c>
      <c r="N928" s="21">
        <f t="shared" si="633"/>
        <v>0</v>
      </c>
      <c r="O928" s="21">
        <f t="shared" si="633"/>
        <v>0</v>
      </c>
      <c r="P928" s="21">
        <f t="shared" si="633"/>
        <v>41867027.910000004</v>
      </c>
      <c r="Q928" s="21">
        <f t="shared" si="633"/>
        <v>0</v>
      </c>
      <c r="R928" s="21">
        <f t="shared" si="633"/>
        <v>41867027.910000004</v>
      </c>
      <c r="S928" s="21">
        <f t="shared" si="633"/>
        <v>0</v>
      </c>
      <c r="T928" s="21">
        <f t="shared" si="633"/>
        <v>0</v>
      </c>
      <c r="U928" s="21">
        <f t="shared" si="633"/>
        <v>0</v>
      </c>
      <c r="V928" s="21">
        <f t="shared" si="633"/>
        <v>41867027.910000004</v>
      </c>
      <c r="W928" s="21">
        <f t="shared" si="633"/>
        <v>0</v>
      </c>
      <c r="X928" s="16"/>
    </row>
    <row r="929" spans="1:24" ht="24" customHeight="1" x14ac:dyDescent="0.2">
      <c r="A929" s="22" t="s">
        <v>148</v>
      </c>
      <c r="B929" s="19" t="s">
        <v>131</v>
      </c>
      <c r="C929" s="19" t="s">
        <v>220</v>
      </c>
      <c r="D929" s="19" t="s">
        <v>765</v>
      </c>
      <c r="E929" s="20">
        <v>600</v>
      </c>
      <c r="F929" s="21">
        <f>'[1]4.ведомства'!G546</f>
        <v>40463191.219999999</v>
      </c>
      <c r="G929" s="21">
        <f>'[1]4.ведомства'!H546</f>
        <v>0</v>
      </c>
      <c r="H929" s="21">
        <f>'[1]4.ведомства'!I546</f>
        <v>0</v>
      </c>
      <c r="I929" s="21">
        <f>'[1]4.ведомства'!J546</f>
        <v>0</v>
      </c>
      <c r="J929" s="21">
        <f>'[1]4.ведомства'!K546</f>
        <v>40463191.219999999</v>
      </c>
      <c r="K929" s="21">
        <f>'[1]4.ведомства'!L546</f>
        <v>0</v>
      </c>
      <c r="L929" s="21">
        <f>'[1]4.ведомства'!M546</f>
        <v>41867027.910000004</v>
      </c>
      <c r="M929" s="21">
        <f>'[1]4.ведомства'!N546</f>
        <v>0</v>
      </c>
      <c r="N929" s="21">
        <f>'[1]4.ведомства'!O546</f>
        <v>0</v>
      </c>
      <c r="O929" s="21">
        <f>'[1]4.ведомства'!P546</f>
        <v>0</v>
      </c>
      <c r="P929" s="21">
        <f>'[1]4.ведомства'!Q546</f>
        <v>41867027.910000004</v>
      </c>
      <c r="Q929" s="21">
        <f>'[1]4.ведомства'!R546</f>
        <v>0</v>
      </c>
      <c r="R929" s="21">
        <f>'[1]4.ведомства'!S546</f>
        <v>41867027.910000004</v>
      </c>
      <c r="S929" s="21">
        <f>'[1]4.ведомства'!T546</f>
        <v>0</v>
      </c>
      <c r="T929" s="21">
        <f>'[1]4.ведомства'!U546</f>
        <v>0</v>
      </c>
      <c r="U929" s="21">
        <f>'[1]4.ведомства'!V546</f>
        <v>0</v>
      </c>
      <c r="V929" s="21">
        <f>'[1]4.ведомства'!W546</f>
        <v>41867027.910000004</v>
      </c>
      <c r="W929" s="21">
        <f>'[1]4.ведомства'!X546</f>
        <v>0</v>
      </c>
      <c r="X929" s="16"/>
    </row>
    <row r="930" spans="1:24" ht="24" customHeight="1" x14ac:dyDescent="0.2">
      <c r="A930" s="23" t="s">
        <v>766</v>
      </c>
      <c r="B930" s="19" t="s">
        <v>131</v>
      </c>
      <c r="C930" s="19" t="s">
        <v>220</v>
      </c>
      <c r="D930" s="19" t="s">
        <v>767</v>
      </c>
      <c r="E930" s="20"/>
      <c r="F930" s="21">
        <f>F931+F933</f>
        <v>9683504.5999999978</v>
      </c>
      <c r="G930" s="21">
        <f t="shared" ref="G930:W930" si="634">G931+G933</f>
        <v>0</v>
      </c>
      <c r="H930" s="21">
        <f t="shared" si="634"/>
        <v>-372135.1</v>
      </c>
      <c r="I930" s="21">
        <f t="shared" si="634"/>
        <v>0</v>
      </c>
      <c r="J930" s="21">
        <f t="shared" si="634"/>
        <v>9311369.4999999981</v>
      </c>
      <c r="K930" s="21">
        <f t="shared" si="634"/>
        <v>0</v>
      </c>
      <c r="L930" s="21">
        <f t="shared" si="634"/>
        <v>8637120.1400000006</v>
      </c>
      <c r="M930" s="21">
        <f t="shared" si="634"/>
        <v>0</v>
      </c>
      <c r="N930" s="21">
        <f t="shared" si="634"/>
        <v>0</v>
      </c>
      <c r="O930" s="21">
        <f t="shared" si="634"/>
        <v>0</v>
      </c>
      <c r="P930" s="21">
        <f t="shared" si="634"/>
        <v>8637120.1400000006</v>
      </c>
      <c r="Q930" s="21">
        <f t="shared" si="634"/>
        <v>0</v>
      </c>
      <c r="R930" s="21">
        <f t="shared" si="634"/>
        <v>8637120.1400000006</v>
      </c>
      <c r="S930" s="21">
        <f t="shared" si="634"/>
        <v>0</v>
      </c>
      <c r="T930" s="21">
        <f t="shared" si="634"/>
        <v>0</v>
      </c>
      <c r="U930" s="21">
        <f t="shared" si="634"/>
        <v>0</v>
      </c>
      <c r="V930" s="21">
        <f t="shared" si="634"/>
        <v>8637120.1400000006</v>
      </c>
      <c r="W930" s="21">
        <f t="shared" si="634"/>
        <v>0</v>
      </c>
      <c r="X930" s="16"/>
    </row>
    <row r="931" spans="1:24" ht="48" customHeight="1" x14ac:dyDescent="0.2">
      <c r="A931" s="22" t="s">
        <v>34</v>
      </c>
      <c r="B931" s="19" t="s">
        <v>131</v>
      </c>
      <c r="C931" s="19" t="s">
        <v>220</v>
      </c>
      <c r="D931" s="19" t="s">
        <v>768</v>
      </c>
      <c r="E931" s="20"/>
      <c r="F931" s="21">
        <f t="shared" ref="F931:W931" si="635">F932</f>
        <v>444600</v>
      </c>
      <c r="G931" s="21">
        <f t="shared" si="635"/>
        <v>0</v>
      </c>
      <c r="H931" s="21">
        <f t="shared" si="635"/>
        <v>-372135.1</v>
      </c>
      <c r="I931" s="21">
        <f t="shared" si="635"/>
        <v>0</v>
      </c>
      <c r="J931" s="21">
        <f t="shared" si="635"/>
        <v>72464.900000000023</v>
      </c>
      <c r="K931" s="21">
        <f t="shared" si="635"/>
        <v>0</v>
      </c>
      <c r="L931" s="21">
        <f t="shared" si="635"/>
        <v>444600</v>
      </c>
      <c r="M931" s="21">
        <f t="shared" si="635"/>
        <v>0</v>
      </c>
      <c r="N931" s="21">
        <f t="shared" si="635"/>
        <v>0</v>
      </c>
      <c r="O931" s="21">
        <f t="shared" si="635"/>
        <v>0</v>
      </c>
      <c r="P931" s="21">
        <f t="shared" si="635"/>
        <v>444600</v>
      </c>
      <c r="Q931" s="21">
        <f t="shared" si="635"/>
        <v>0</v>
      </c>
      <c r="R931" s="21">
        <f t="shared" si="635"/>
        <v>444600</v>
      </c>
      <c r="S931" s="21">
        <f t="shared" si="635"/>
        <v>0</v>
      </c>
      <c r="T931" s="21">
        <f t="shared" si="635"/>
        <v>0</v>
      </c>
      <c r="U931" s="21">
        <f t="shared" si="635"/>
        <v>0</v>
      </c>
      <c r="V931" s="21">
        <f t="shared" si="635"/>
        <v>444600</v>
      </c>
      <c r="W931" s="21">
        <f t="shared" si="635"/>
        <v>0</v>
      </c>
      <c r="X931" s="16"/>
    </row>
    <row r="932" spans="1:24" ht="24" customHeight="1" x14ac:dyDescent="0.2">
      <c r="A932" s="22" t="s">
        <v>148</v>
      </c>
      <c r="B932" s="19" t="s">
        <v>131</v>
      </c>
      <c r="C932" s="19" t="s">
        <v>220</v>
      </c>
      <c r="D932" s="19" t="s">
        <v>768</v>
      </c>
      <c r="E932" s="20">
        <v>600</v>
      </c>
      <c r="F932" s="21">
        <f>'[1]4.ведомства'!G549</f>
        <v>444600</v>
      </c>
      <c r="G932" s="21">
        <f>'[1]4.ведомства'!H549</f>
        <v>0</v>
      </c>
      <c r="H932" s="21">
        <f>'[1]4.ведомства'!I549</f>
        <v>-372135.1</v>
      </c>
      <c r="I932" s="21">
        <f>'[1]4.ведомства'!J549</f>
        <v>0</v>
      </c>
      <c r="J932" s="21">
        <f>'[1]4.ведомства'!K549</f>
        <v>72464.900000000023</v>
      </c>
      <c r="K932" s="21">
        <f>'[1]4.ведомства'!L549</f>
        <v>0</v>
      </c>
      <c r="L932" s="21">
        <f>'[1]4.ведомства'!M549</f>
        <v>444600</v>
      </c>
      <c r="M932" s="21">
        <f>'[1]4.ведомства'!N549</f>
        <v>0</v>
      </c>
      <c r="N932" s="21">
        <f>'[1]4.ведомства'!O549</f>
        <v>0</v>
      </c>
      <c r="O932" s="21">
        <f>'[1]4.ведомства'!P549</f>
        <v>0</v>
      </c>
      <c r="P932" s="21">
        <f>'[1]4.ведомства'!Q549</f>
        <v>444600</v>
      </c>
      <c r="Q932" s="21">
        <f>'[1]4.ведомства'!R549</f>
        <v>0</v>
      </c>
      <c r="R932" s="21">
        <f>'[1]4.ведомства'!S549</f>
        <v>444600</v>
      </c>
      <c r="S932" s="21">
        <f>'[1]4.ведомства'!T549</f>
        <v>0</v>
      </c>
      <c r="T932" s="21">
        <f>'[1]4.ведомства'!U549</f>
        <v>0</v>
      </c>
      <c r="U932" s="21">
        <f>'[1]4.ведомства'!V549</f>
        <v>0</v>
      </c>
      <c r="V932" s="21">
        <f>'[1]4.ведомства'!W549</f>
        <v>444600</v>
      </c>
      <c r="W932" s="21">
        <f>'[1]4.ведомства'!X549</f>
        <v>0</v>
      </c>
      <c r="X932" s="16"/>
    </row>
    <row r="933" spans="1:24" ht="36" customHeight="1" x14ac:dyDescent="0.2">
      <c r="A933" s="23" t="s">
        <v>166</v>
      </c>
      <c r="B933" s="19" t="s">
        <v>131</v>
      </c>
      <c r="C933" s="19" t="s">
        <v>220</v>
      </c>
      <c r="D933" s="19" t="s">
        <v>769</v>
      </c>
      <c r="E933" s="20"/>
      <c r="F933" s="21">
        <f t="shared" ref="F933:W933" si="636">F934</f>
        <v>9238904.5999999978</v>
      </c>
      <c r="G933" s="21">
        <f t="shared" si="636"/>
        <v>0</v>
      </c>
      <c r="H933" s="21">
        <f t="shared" si="636"/>
        <v>0</v>
      </c>
      <c r="I933" s="21">
        <f t="shared" si="636"/>
        <v>0</v>
      </c>
      <c r="J933" s="21">
        <f t="shared" si="636"/>
        <v>9238904.5999999978</v>
      </c>
      <c r="K933" s="21">
        <f t="shared" si="636"/>
        <v>0</v>
      </c>
      <c r="L933" s="21">
        <f t="shared" si="636"/>
        <v>8192520.1400000006</v>
      </c>
      <c r="M933" s="21">
        <f t="shared" si="636"/>
        <v>0</v>
      </c>
      <c r="N933" s="21">
        <f t="shared" si="636"/>
        <v>0</v>
      </c>
      <c r="O933" s="21">
        <f t="shared" si="636"/>
        <v>0</v>
      </c>
      <c r="P933" s="21">
        <f t="shared" si="636"/>
        <v>8192520.1400000006</v>
      </c>
      <c r="Q933" s="21">
        <f t="shared" si="636"/>
        <v>0</v>
      </c>
      <c r="R933" s="21">
        <f t="shared" si="636"/>
        <v>8192520.1400000006</v>
      </c>
      <c r="S933" s="21">
        <f t="shared" si="636"/>
        <v>0</v>
      </c>
      <c r="T933" s="21">
        <f t="shared" si="636"/>
        <v>0</v>
      </c>
      <c r="U933" s="21">
        <f t="shared" si="636"/>
        <v>0</v>
      </c>
      <c r="V933" s="21">
        <f t="shared" si="636"/>
        <v>8192520.1400000006</v>
      </c>
      <c r="W933" s="21">
        <f t="shared" si="636"/>
        <v>0</v>
      </c>
      <c r="X933" s="16"/>
    </row>
    <row r="934" spans="1:24" ht="24" customHeight="1" x14ac:dyDescent="0.2">
      <c r="A934" s="22" t="s">
        <v>148</v>
      </c>
      <c r="B934" s="19" t="s">
        <v>131</v>
      </c>
      <c r="C934" s="19" t="s">
        <v>220</v>
      </c>
      <c r="D934" s="19" t="s">
        <v>769</v>
      </c>
      <c r="E934" s="20">
        <v>600</v>
      </c>
      <c r="F934" s="21">
        <f>'[1]4.ведомства'!G551</f>
        <v>9238904.5999999978</v>
      </c>
      <c r="G934" s="21">
        <f>'[1]4.ведомства'!H551</f>
        <v>0</v>
      </c>
      <c r="H934" s="21">
        <f>'[1]4.ведомства'!I551</f>
        <v>0</v>
      </c>
      <c r="I934" s="21">
        <f>'[1]4.ведомства'!J551</f>
        <v>0</v>
      </c>
      <c r="J934" s="21">
        <f>'[1]4.ведомства'!K551</f>
        <v>9238904.5999999978</v>
      </c>
      <c r="K934" s="21">
        <f>'[1]4.ведомства'!L551</f>
        <v>0</v>
      </c>
      <c r="L934" s="21">
        <f>'[1]4.ведомства'!M551</f>
        <v>8192520.1400000006</v>
      </c>
      <c r="M934" s="21">
        <f>'[1]4.ведомства'!N551</f>
        <v>0</v>
      </c>
      <c r="N934" s="21">
        <f>'[1]4.ведомства'!O551</f>
        <v>0</v>
      </c>
      <c r="O934" s="21">
        <f>'[1]4.ведомства'!P551</f>
        <v>0</v>
      </c>
      <c r="P934" s="21">
        <f>'[1]4.ведомства'!Q551</f>
        <v>8192520.1400000006</v>
      </c>
      <c r="Q934" s="21">
        <f>'[1]4.ведомства'!R551</f>
        <v>0</v>
      </c>
      <c r="R934" s="21">
        <f>'[1]4.ведомства'!S551</f>
        <v>8192520.1400000006</v>
      </c>
      <c r="S934" s="21">
        <f>'[1]4.ведомства'!T551</f>
        <v>0</v>
      </c>
      <c r="T934" s="21">
        <f>'[1]4.ведомства'!U551</f>
        <v>0</v>
      </c>
      <c r="U934" s="21">
        <f>'[1]4.ведомства'!V551</f>
        <v>0</v>
      </c>
      <c r="V934" s="21">
        <f>'[1]4.ведомства'!W551</f>
        <v>8192520.1400000006</v>
      </c>
      <c r="W934" s="21">
        <f>'[1]4.ведомства'!X551</f>
        <v>0</v>
      </c>
      <c r="X934" s="16"/>
    </row>
    <row r="935" spans="1:24" ht="12" customHeight="1" x14ac:dyDescent="0.2">
      <c r="A935" s="22" t="s">
        <v>655</v>
      </c>
      <c r="B935" s="19" t="s">
        <v>131</v>
      </c>
      <c r="C935" s="19" t="s">
        <v>220</v>
      </c>
      <c r="D935" s="19" t="s">
        <v>656</v>
      </c>
      <c r="E935" s="20"/>
      <c r="F935" s="21">
        <f t="shared" ref="F935:W935" si="637">F936</f>
        <v>5164729.79</v>
      </c>
      <c r="G935" s="21">
        <f t="shared" si="637"/>
        <v>0</v>
      </c>
      <c r="H935" s="21">
        <f t="shared" si="637"/>
        <v>-104182.73</v>
      </c>
      <c r="I935" s="21">
        <f t="shared" si="637"/>
        <v>0</v>
      </c>
      <c r="J935" s="21">
        <f t="shared" si="637"/>
        <v>5060547.0600000005</v>
      </c>
      <c r="K935" s="21">
        <f t="shared" si="637"/>
        <v>0</v>
      </c>
      <c r="L935" s="21">
        <f t="shared" si="637"/>
        <v>3739740.79</v>
      </c>
      <c r="M935" s="21">
        <f t="shared" si="637"/>
        <v>0</v>
      </c>
      <c r="N935" s="21">
        <f t="shared" si="637"/>
        <v>0</v>
      </c>
      <c r="O935" s="21">
        <f t="shared" si="637"/>
        <v>0</v>
      </c>
      <c r="P935" s="21">
        <f t="shared" si="637"/>
        <v>3739740.79</v>
      </c>
      <c r="Q935" s="21">
        <f t="shared" si="637"/>
        <v>0</v>
      </c>
      <c r="R935" s="21">
        <f t="shared" si="637"/>
        <v>3739740.79</v>
      </c>
      <c r="S935" s="21">
        <f t="shared" si="637"/>
        <v>0</v>
      </c>
      <c r="T935" s="21">
        <f t="shared" si="637"/>
        <v>0</v>
      </c>
      <c r="U935" s="21">
        <f t="shared" si="637"/>
        <v>0</v>
      </c>
      <c r="V935" s="21">
        <f t="shared" si="637"/>
        <v>3739740.79</v>
      </c>
      <c r="W935" s="21">
        <f t="shared" si="637"/>
        <v>0</v>
      </c>
      <c r="X935" s="16"/>
    </row>
    <row r="936" spans="1:24" ht="24" customHeight="1" x14ac:dyDescent="0.2">
      <c r="A936" s="22" t="s">
        <v>657</v>
      </c>
      <c r="B936" s="19" t="s">
        <v>131</v>
      </c>
      <c r="C936" s="19" t="s">
        <v>220</v>
      </c>
      <c r="D936" s="19" t="s">
        <v>658</v>
      </c>
      <c r="E936" s="20"/>
      <c r="F936" s="21">
        <f>F937+F939</f>
        <v>5164729.79</v>
      </c>
      <c r="G936" s="21">
        <f t="shared" ref="G936:W936" si="638">G937+G939</f>
        <v>0</v>
      </c>
      <c r="H936" s="21">
        <f t="shared" si="638"/>
        <v>-104182.73</v>
      </c>
      <c r="I936" s="21">
        <f t="shared" si="638"/>
        <v>0</v>
      </c>
      <c r="J936" s="21">
        <f t="shared" si="638"/>
        <v>5060547.0600000005</v>
      </c>
      <c r="K936" s="21">
        <f t="shared" si="638"/>
        <v>0</v>
      </c>
      <c r="L936" s="21">
        <f t="shared" si="638"/>
        <v>3739740.79</v>
      </c>
      <c r="M936" s="21">
        <f t="shared" si="638"/>
        <v>0</v>
      </c>
      <c r="N936" s="21">
        <f t="shared" si="638"/>
        <v>0</v>
      </c>
      <c r="O936" s="21">
        <f t="shared" si="638"/>
        <v>0</v>
      </c>
      <c r="P936" s="21">
        <f t="shared" si="638"/>
        <v>3739740.79</v>
      </c>
      <c r="Q936" s="21">
        <f t="shared" si="638"/>
        <v>0</v>
      </c>
      <c r="R936" s="21">
        <f t="shared" si="638"/>
        <v>3739740.79</v>
      </c>
      <c r="S936" s="21">
        <f t="shared" si="638"/>
        <v>0</v>
      </c>
      <c r="T936" s="21">
        <f t="shared" si="638"/>
        <v>0</v>
      </c>
      <c r="U936" s="21">
        <f t="shared" si="638"/>
        <v>0</v>
      </c>
      <c r="V936" s="21">
        <f t="shared" si="638"/>
        <v>3739740.79</v>
      </c>
      <c r="W936" s="21">
        <f t="shared" si="638"/>
        <v>0</v>
      </c>
      <c r="X936" s="16"/>
    </row>
    <row r="937" spans="1:24" ht="48" customHeight="1" x14ac:dyDescent="0.2">
      <c r="A937" s="22" t="s">
        <v>34</v>
      </c>
      <c r="B937" s="19" t="s">
        <v>131</v>
      </c>
      <c r="C937" s="19" t="s">
        <v>220</v>
      </c>
      <c r="D937" s="19" t="s">
        <v>770</v>
      </c>
      <c r="E937" s="20"/>
      <c r="F937" s="21">
        <f t="shared" ref="F937:W937" si="639">F938</f>
        <v>1060200</v>
      </c>
      <c r="G937" s="21">
        <f t="shared" si="639"/>
        <v>0</v>
      </c>
      <c r="H937" s="21">
        <f t="shared" si="639"/>
        <v>-104182.73</v>
      </c>
      <c r="I937" s="21">
        <f t="shared" si="639"/>
        <v>0</v>
      </c>
      <c r="J937" s="21">
        <f t="shared" si="639"/>
        <v>956017.27</v>
      </c>
      <c r="K937" s="21">
        <f t="shared" si="639"/>
        <v>0</v>
      </c>
      <c r="L937" s="21">
        <f t="shared" si="639"/>
        <v>1060200</v>
      </c>
      <c r="M937" s="21">
        <f t="shared" si="639"/>
        <v>0</v>
      </c>
      <c r="N937" s="21">
        <f t="shared" si="639"/>
        <v>0</v>
      </c>
      <c r="O937" s="21">
        <f t="shared" si="639"/>
        <v>0</v>
      </c>
      <c r="P937" s="21">
        <f t="shared" si="639"/>
        <v>1060200</v>
      </c>
      <c r="Q937" s="21">
        <f t="shared" si="639"/>
        <v>0</v>
      </c>
      <c r="R937" s="21">
        <f t="shared" si="639"/>
        <v>1060200</v>
      </c>
      <c r="S937" s="21">
        <f t="shared" si="639"/>
        <v>0</v>
      </c>
      <c r="T937" s="21">
        <f t="shared" si="639"/>
        <v>0</v>
      </c>
      <c r="U937" s="21">
        <f t="shared" si="639"/>
        <v>0</v>
      </c>
      <c r="V937" s="21">
        <f t="shared" si="639"/>
        <v>1060200</v>
      </c>
      <c r="W937" s="21">
        <f t="shared" si="639"/>
        <v>0</v>
      </c>
      <c r="X937" s="16"/>
    </row>
    <row r="938" spans="1:24" ht="24" customHeight="1" x14ac:dyDescent="0.2">
      <c r="A938" s="22" t="s">
        <v>148</v>
      </c>
      <c r="B938" s="19" t="s">
        <v>131</v>
      </c>
      <c r="C938" s="19" t="s">
        <v>220</v>
      </c>
      <c r="D938" s="19" t="s">
        <v>770</v>
      </c>
      <c r="E938" s="20">
        <v>600</v>
      </c>
      <c r="F938" s="21">
        <f>'[1]4.ведомства'!G555</f>
        <v>1060200</v>
      </c>
      <c r="G938" s="21">
        <f>'[1]4.ведомства'!H555</f>
        <v>0</v>
      </c>
      <c r="H938" s="21">
        <f>'[1]4.ведомства'!I555</f>
        <v>-104182.73</v>
      </c>
      <c r="I938" s="21">
        <f>'[1]4.ведомства'!J555</f>
        <v>0</v>
      </c>
      <c r="J938" s="21">
        <f>'[1]4.ведомства'!K555</f>
        <v>956017.27</v>
      </c>
      <c r="K938" s="21">
        <f>'[1]4.ведомства'!L555</f>
        <v>0</v>
      </c>
      <c r="L938" s="21">
        <f>'[1]4.ведомства'!M555</f>
        <v>1060200</v>
      </c>
      <c r="M938" s="21">
        <f>'[1]4.ведомства'!N555</f>
        <v>0</v>
      </c>
      <c r="N938" s="21">
        <f>'[1]4.ведомства'!O555</f>
        <v>0</v>
      </c>
      <c r="O938" s="21">
        <f>'[1]4.ведомства'!P555</f>
        <v>0</v>
      </c>
      <c r="P938" s="21">
        <f>'[1]4.ведомства'!Q555</f>
        <v>1060200</v>
      </c>
      <c r="Q938" s="21">
        <f>'[1]4.ведомства'!R555</f>
        <v>0</v>
      </c>
      <c r="R938" s="21">
        <f>'[1]4.ведомства'!S555</f>
        <v>1060200</v>
      </c>
      <c r="S938" s="21">
        <f>'[1]4.ведомства'!T555</f>
        <v>0</v>
      </c>
      <c r="T938" s="21">
        <f>'[1]4.ведомства'!U555</f>
        <v>0</v>
      </c>
      <c r="U938" s="21">
        <f>'[1]4.ведомства'!V555</f>
        <v>0</v>
      </c>
      <c r="V938" s="21">
        <f>'[1]4.ведомства'!W555</f>
        <v>1060200</v>
      </c>
      <c r="W938" s="21">
        <f>'[1]4.ведомства'!X555</f>
        <v>0</v>
      </c>
      <c r="X938" s="16"/>
    </row>
    <row r="939" spans="1:24" ht="36" customHeight="1" x14ac:dyDescent="0.2">
      <c r="A939" s="23" t="s">
        <v>166</v>
      </c>
      <c r="B939" s="19" t="s">
        <v>131</v>
      </c>
      <c r="C939" s="19" t="s">
        <v>220</v>
      </c>
      <c r="D939" s="19" t="s">
        <v>771</v>
      </c>
      <c r="E939" s="19"/>
      <c r="F939" s="21">
        <f t="shared" ref="F939:W939" si="640">F940</f>
        <v>4104529.79</v>
      </c>
      <c r="G939" s="21">
        <f t="shared" si="640"/>
        <v>0</v>
      </c>
      <c r="H939" s="21">
        <f t="shared" si="640"/>
        <v>0</v>
      </c>
      <c r="I939" s="21">
        <f t="shared" si="640"/>
        <v>0</v>
      </c>
      <c r="J939" s="21">
        <f t="shared" si="640"/>
        <v>4104529.79</v>
      </c>
      <c r="K939" s="21">
        <f t="shared" si="640"/>
        <v>0</v>
      </c>
      <c r="L939" s="21">
        <f t="shared" si="640"/>
        <v>2679540.79</v>
      </c>
      <c r="M939" s="21">
        <f t="shared" si="640"/>
        <v>0</v>
      </c>
      <c r="N939" s="21">
        <f t="shared" si="640"/>
        <v>0</v>
      </c>
      <c r="O939" s="21">
        <f t="shared" si="640"/>
        <v>0</v>
      </c>
      <c r="P939" s="21">
        <f t="shared" si="640"/>
        <v>2679540.79</v>
      </c>
      <c r="Q939" s="21">
        <f t="shared" si="640"/>
        <v>0</v>
      </c>
      <c r="R939" s="21">
        <f t="shared" si="640"/>
        <v>2679540.79</v>
      </c>
      <c r="S939" s="21">
        <f t="shared" si="640"/>
        <v>0</v>
      </c>
      <c r="T939" s="21">
        <f t="shared" si="640"/>
        <v>0</v>
      </c>
      <c r="U939" s="21">
        <f t="shared" si="640"/>
        <v>0</v>
      </c>
      <c r="V939" s="21">
        <f t="shared" si="640"/>
        <v>2679540.79</v>
      </c>
      <c r="W939" s="21">
        <f t="shared" si="640"/>
        <v>0</v>
      </c>
      <c r="X939" s="16"/>
    </row>
    <row r="940" spans="1:24" ht="24" customHeight="1" x14ac:dyDescent="0.2">
      <c r="A940" s="22" t="s">
        <v>148</v>
      </c>
      <c r="B940" s="19" t="s">
        <v>131</v>
      </c>
      <c r="C940" s="19" t="s">
        <v>220</v>
      </c>
      <c r="D940" s="19" t="s">
        <v>771</v>
      </c>
      <c r="E940" s="19" t="s">
        <v>403</v>
      </c>
      <c r="F940" s="21">
        <f>'[1]4.ведомства'!G557</f>
        <v>4104529.79</v>
      </c>
      <c r="G940" s="21">
        <f>'[1]4.ведомства'!H557</f>
        <v>0</v>
      </c>
      <c r="H940" s="21">
        <f>'[1]4.ведомства'!I557</f>
        <v>0</v>
      </c>
      <c r="I940" s="21">
        <f>'[1]4.ведомства'!J557</f>
        <v>0</v>
      </c>
      <c r="J940" s="21">
        <f>'[1]4.ведомства'!K557</f>
        <v>4104529.79</v>
      </c>
      <c r="K940" s="21">
        <f>'[1]4.ведомства'!L557</f>
        <v>0</v>
      </c>
      <c r="L940" s="21">
        <f>'[1]4.ведомства'!M557</f>
        <v>2679540.79</v>
      </c>
      <c r="M940" s="21">
        <f>'[1]4.ведомства'!N557</f>
        <v>0</v>
      </c>
      <c r="N940" s="21">
        <f>'[1]4.ведомства'!O557</f>
        <v>0</v>
      </c>
      <c r="O940" s="21">
        <f>'[1]4.ведомства'!P557</f>
        <v>0</v>
      </c>
      <c r="P940" s="21">
        <f>'[1]4.ведомства'!Q557</f>
        <v>2679540.79</v>
      </c>
      <c r="Q940" s="21">
        <f>'[1]4.ведомства'!R557</f>
        <v>0</v>
      </c>
      <c r="R940" s="21">
        <f>'[1]4.ведомства'!S557</f>
        <v>2679540.79</v>
      </c>
      <c r="S940" s="21">
        <f>'[1]4.ведомства'!T557</f>
        <v>0</v>
      </c>
      <c r="T940" s="21">
        <f>'[1]4.ведомства'!U557</f>
        <v>0</v>
      </c>
      <c r="U940" s="21">
        <f>'[1]4.ведомства'!V557</f>
        <v>0</v>
      </c>
      <c r="V940" s="21">
        <f>'[1]4.ведомства'!W557</f>
        <v>2679540.79</v>
      </c>
      <c r="W940" s="21">
        <f>'[1]4.ведомства'!X557</f>
        <v>0</v>
      </c>
      <c r="X940" s="16"/>
    </row>
    <row r="941" spans="1:24" ht="12" customHeight="1" x14ac:dyDescent="0.2">
      <c r="A941" s="22" t="s">
        <v>772</v>
      </c>
      <c r="B941" s="19" t="s">
        <v>131</v>
      </c>
      <c r="C941" s="19" t="s">
        <v>220</v>
      </c>
      <c r="D941" s="19" t="s">
        <v>773</v>
      </c>
      <c r="E941" s="20"/>
      <c r="F941" s="21">
        <f t="shared" ref="F941:W941" si="641">F942</f>
        <v>10634640</v>
      </c>
      <c r="G941" s="21">
        <f t="shared" si="641"/>
        <v>2744300</v>
      </c>
      <c r="H941" s="21">
        <f t="shared" si="641"/>
        <v>-109436.4</v>
      </c>
      <c r="I941" s="21">
        <f t="shared" si="641"/>
        <v>0</v>
      </c>
      <c r="J941" s="21">
        <f t="shared" si="641"/>
        <v>10525203.6</v>
      </c>
      <c r="K941" s="21">
        <f t="shared" si="641"/>
        <v>2744300</v>
      </c>
      <c r="L941" s="21">
        <f t="shared" si="641"/>
        <v>12134640</v>
      </c>
      <c r="M941" s="21">
        <f t="shared" si="641"/>
        <v>2744300</v>
      </c>
      <c r="N941" s="21">
        <f t="shared" si="641"/>
        <v>0</v>
      </c>
      <c r="O941" s="21">
        <f t="shared" si="641"/>
        <v>0</v>
      </c>
      <c r="P941" s="21">
        <f t="shared" si="641"/>
        <v>12134640</v>
      </c>
      <c r="Q941" s="21">
        <f t="shared" si="641"/>
        <v>2744300</v>
      </c>
      <c r="R941" s="21">
        <f t="shared" si="641"/>
        <v>12134640</v>
      </c>
      <c r="S941" s="21">
        <f t="shared" si="641"/>
        <v>2744300</v>
      </c>
      <c r="T941" s="21">
        <f t="shared" si="641"/>
        <v>0</v>
      </c>
      <c r="U941" s="21">
        <f t="shared" si="641"/>
        <v>0</v>
      </c>
      <c r="V941" s="21">
        <f t="shared" si="641"/>
        <v>12134640</v>
      </c>
      <c r="W941" s="21">
        <f t="shared" si="641"/>
        <v>2744300</v>
      </c>
      <c r="X941" s="16"/>
    </row>
    <row r="942" spans="1:24" ht="24" customHeight="1" x14ac:dyDescent="0.2">
      <c r="A942" s="22" t="s">
        <v>774</v>
      </c>
      <c r="B942" s="19" t="s">
        <v>131</v>
      </c>
      <c r="C942" s="19" t="s">
        <v>220</v>
      </c>
      <c r="D942" s="19" t="s">
        <v>775</v>
      </c>
      <c r="E942" s="20"/>
      <c r="F942" s="21">
        <f t="shared" ref="F942:W942" si="642">F943+F953+F951+F945+F947+F949</f>
        <v>10634640</v>
      </c>
      <c r="G942" s="21">
        <f t="shared" si="642"/>
        <v>2744300</v>
      </c>
      <c r="H942" s="21">
        <f t="shared" si="642"/>
        <v>-109436.4</v>
      </c>
      <c r="I942" s="21">
        <f t="shared" si="642"/>
        <v>0</v>
      </c>
      <c r="J942" s="21">
        <f t="shared" si="642"/>
        <v>10525203.6</v>
      </c>
      <c r="K942" s="21">
        <f t="shared" si="642"/>
        <v>2744300</v>
      </c>
      <c r="L942" s="21">
        <f t="shared" si="642"/>
        <v>12134640</v>
      </c>
      <c r="M942" s="21">
        <f t="shared" si="642"/>
        <v>2744300</v>
      </c>
      <c r="N942" s="21">
        <f t="shared" si="642"/>
        <v>0</v>
      </c>
      <c r="O942" s="21">
        <f t="shared" si="642"/>
        <v>0</v>
      </c>
      <c r="P942" s="21">
        <f t="shared" si="642"/>
        <v>12134640</v>
      </c>
      <c r="Q942" s="21">
        <f t="shared" si="642"/>
        <v>2744300</v>
      </c>
      <c r="R942" s="21">
        <f t="shared" si="642"/>
        <v>12134640</v>
      </c>
      <c r="S942" s="21">
        <f t="shared" si="642"/>
        <v>2744300</v>
      </c>
      <c r="T942" s="21">
        <f t="shared" si="642"/>
        <v>0</v>
      </c>
      <c r="U942" s="21">
        <f t="shared" si="642"/>
        <v>0</v>
      </c>
      <c r="V942" s="21">
        <f t="shared" si="642"/>
        <v>12134640</v>
      </c>
      <c r="W942" s="21">
        <f t="shared" si="642"/>
        <v>2744300</v>
      </c>
      <c r="X942" s="16"/>
    </row>
    <row r="943" spans="1:24" ht="24" customHeight="1" x14ac:dyDescent="0.2">
      <c r="A943" s="22" t="s">
        <v>776</v>
      </c>
      <c r="B943" s="19" t="s">
        <v>131</v>
      </c>
      <c r="C943" s="19" t="s">
        <v>220</v>
      </c>
      <c r="D943" s="19" t="s">
        <v>777</v>
      </c>
      <c r="E943" s="20"/>
      <c r="F943" s="21">
        <f t="shared" ref="F943:W943" si="643">F944</f>
        <v>2744300</v>
      </c>
      <c r="G943" s="21">
        <f t="shared" si="643"/>
        <v>2744300</v>
      </c>
      <c r="H943" s="21">
        <f t="shared" si="643"/>
        <v>0</v>
      </c>
      <c r="I943" s="21">
        <f t="shared" si="643"/>
        <v>0</v>
      </c>
      <c r="J943" s="21">
        <f t="shared" si="643"/>
        <v>2744300</v>
      </c>
      <c r="K943" s="21">
        <f t="shared" si="643"/>
        <v>2744300</v>
      </c>
      <c r="L943" s="21">
        <f t="shared" si="643"/>
        <v>2744300</v>
      </c>
      <c r="M943" s="21">
        <f t="shared" si="643"/>
        <v>2744300</v>
      </c>
      <c r="N943" s="21">
        <f t="shared" si="643"/>
        <v>0</v>
      </c>
      <c r="O943" s="21">
        <f t="shared" si="643"/>
        <v>0</v>
      </c>
      <c r="P943" s="21">
        <f t="shared" si="643"/>
        <v>2744300</v>
      </c>
      <c r="Q943" s="21">
        <f t="shared" si="643"/>
        <v>2744300</v>
      </c>
      <c r="R943" s="21">
        <f t="shared" si="643"/>
        <v>2744300</v>
      </c>
      <c r="S943" s="21">
        <f t="shared" si="643"/>
        <v>2744300</v>
      </c>
      <c r="T943" s="21">
        <f t="shared" si="643"/>
        <v>0</v>
      </c>
      <c r="U943" s="21">
        <f t="shared" si="643"/>
        <v>0</v>
      </c>
      <c r="V943" s="21">
        <f t="shared" si="643"/>
        <v>2744300</v>
      </c>
      <c r="W943" s="21">
        <f t="shared" si="643"/>
        <v>2744300</v>
      </c>
      <c r="X943" s="16"/>
    </row>
    <row r="944" spans="1:24" ht="24" customHeight="1" x14ac:dyDescent="0.2">
      <c r="A944" s="22" t="s">
        <v>148</v>
      </c>
      <c r="B944" s="19" t="s">
        <v>131</v>
      </c>
      <c r="C944" s="19" t="s">
        <v>220</v>
      </c>
      <c r="D944" s="19" t="s">
        <v>777</v>
      </c>
      <c r="E944" s="20">
        <v>600</v>
      </c>
      <c r="F944" s="21">
        <f>'[1]4.ведомства'!G561</f>
        <v>2744300</v>
      </c>
      <c r="G944" s="21">
        <f>'[1]4.ведомства'!H561</f>
        <v>2744300</v>
      </c>
      <c r="H944" s="21">
        <f>'[1]4.ведомства'!I561</f>
        <v>0</v>
      </c>
      <c r="I944" s="21">
        <f>'[1]4.ведомства'!J561</f>
        <v>0</v>
      </c>
      <c r="J944" s="21">
        <f>'[1]4.ведомства'!K561</f>
        <v>2744300</v>
      </c>
      <c r="K944" s="21">
        <f>'[1]4.ведомства'!L561</f>
        <v>2744300</v>
      </c>
      <c r="L944" s="21">
        <f>'[1]4.ведомства'!M561</f>
        <v>2744300</v>
      </c>
      <c r="M944" s="21">
        <f>'[1]4.ведомства'!N561</f>
        <v>2744300</v>
      </c>
      <c r="N944" s="21">
        <f>'[1]4.ведомства'!O561</f>
        <v>0</v>
      </c>
      <c r="O944" s="21">
        <f>'[1]4.ведомства'!P561</f>
        <v>0</v>
      </c>
      <c r="P944" s="21">
        <f>'[1]4.ведомства'!Q561</f>
        <v>2744300</v>
      </c>
      <c r="Q944" s="21">
        <f>'[1]4.ведомства'!R561</f>
        <v>2744300</v>
      </c>
      <c r="R944" s="21">
        <f>'[1]4.ведомства'!S561</f>
        <v>2744300</v>
      </c>
      <c r="S944" s="21">
        <f>'[1]4.ведомства'!T561</f>
        <v>2744300</v>
      </c>
      <c r="T944" s="21">
        <f>'[1]4.ведомства'!U561</f>
        <v>0</v>
      </c>
      <c r="U944" s="21">
        <f>'[1]4.ведомства'!V561</f>
        <v>0</v>
      </c>
      <c r="V944" s="21">
        <f>'[1]4.ведомства'!W561</f>
        <v>2744300</v>
      </c>
      <c r="W944" s="21">
        <f>'[1]4.ведомства'!X561</f>
        <v>2744300</v>
      </c>
      <c r="X944" s="16"/>
    </row>
    <row r="945" spans="1:24" ht="36" customHeight="1" x14ac:dyDescent="0.2">
      <c r="A945" s="22" t="s">
        <v>778</v>
      </c>
      <c r="B945" s="19" t="s">
        <v>131</v>
      </c>
      <c r="C945" s="19" t="s">
        <v>220</v>
      </c>
      <c r="D945" s="19" t="s">
        <v>779</v>
      </c>
      <c r="E945" s="20"/>
      <c r="F945" s="21">
        <f t="shared" ref="F945:W945" si="644">F946</f>
        <v>484300</v>
      </c>
      <c r="G945" s="21">
        <f t="shared" si="644"/>
        <v>0</v>
      </c>
      <c r="H945" s="21">
        <f t="shared" si="644"/>
        <v>0</v>
      </c>
      <c r="I945" s="21">
        <f t="shared" si="644"/>
        <v>0</v>
      </c>
      <c r="J945" s="21">
        <f t="shared" si="644"/>
        <v>484300</v>
      </c>
      <c r="K945" s="21">
        <f t="shared" si="644"/>
        <v>0</v>
      </c>
      <c r="L945" s="21">
        <f t="shared" si="644"/>
        <v>484300</v>
      </c>
      <c r="M945" s="21">
        <f t="shared" si="644"/>
        <v>0</v>
      </c>
      <c r="N945" s="21">
        <f t="shared" si="644"/>
        <v>0</v>
      </c>
      <c r="O945" s="21">
        <f t="shared" si="644"/>
        <v>0</v>
      </c>
      <c r="P945" s="21">
        <f t="shared" si="644"/>
        <v>484300</v>
      </c>
      <c r="Q945" s="21">
        <f t="shared" si="644"/>
        <v>0</v>
      </c>
      <c r="R945" s="21">
        <f t="shared" si="644"/>
        <v>484300</v>
      </c>
      <c r="S945" s="21">
        <f t="shared" si="644"/>
        <v>0</v>
      </c>
      <c r="T945" s="21">
        <f t="shared" si="644"/>
        <v>0</v>
      </c>
      <c r="U945" s="21">
        <f t="shared" si="644"/>
        <v>0</v>
      </c>
      <c r="V945" s="21">
        <f t="shared" si="644"/>
        <v>484300</v>
      </c>
      <c r="W945" s="21">
        <f t="shared" si="644"/>
        <v>0</v>
      </c>
      <c r="X945" s="16"/>
    </row>
    <row r="946" spans="1:24" ht="24" customHeight="1" x14ac:dyDescent="0.2">
      <c r="A946" s="22" t="s">
        <v>148</v>
      </c>
      <c r="B946" s="19" t="s">
        <v>131</v>
      </c>
      <c r="C946" s="19" t="s">
        <v>220</v>
      </c>
      <c r="D946" s="19" t="s">
        <v>779</v>
      </c>
      <c r="E946" s="20">
        <v>600</v>
      </c>
      <c r="F946" s="21">
        <f>'[1]4.ведомства'!G563</f>
        <v>484300</v>
      </c>
      <c r="G946" s="21">
        <f>'[1]4.ведомства'!H563</f>
        <v>0</v>
      </c>
      <c r="H946" s="21">
        <f>'[1]4.ведомства'!I563</f>
        <v>0</v>
      </c>
      <c r="I946" s="21">
        <f>'[1]4.ведомства'!J563</f>
        <v>0</v>
      </c>
      <c r="J946" s="21">
        <f>'[1]4.ведомства'!K563</f>
        <v>484300</v>
      </c>
      <c r="K946" s="21">
        <f>'[1]4.ведомства'!L563</f>
        <v>0</v>
      </c>
      <c r="L946" s="21">
        <f>'[1]4.ведомства'!M563</f>
        <v>484300</v>
      </c>
      <c r="M946" s="21">
        <f>'[1]4.ведомства'!N563</f>
        <v>0</v>
      </c>
      <c r="N946" s="21">
        <f>'[1]4.ведомства'!O563</f>
        <v>0</v>
      </c>
      <c r="O946" s="21">
        <f>'[1]4.ведомства'!P563</f>
        <v>0</v>
      </c>
      <c r="P946" s="21">
        <f>'[1]4.ведомства'!Q563</f>
        <v>484300</v>
      </c>
      <c r="Q946" s="21">
        <f>'[1]4.ведомства'!R563</f>
        <v>0</v>
      </c>
      <c r="R946" s="21">
        <f>'[1]4.ведомства'!S563</f>
        <v>484300</v>
      </c>
      <c r="S946" s="21">
        <f>'[1]4.ведомства'!T563</f>
        <v>0</v>
      </c>
      <c r="T946" s="21">
        <f>'[1]4.ведомства'!U563</f>
        <v>0</v>
      </c>
      <c r="U946" s="21">
        <f>'[1]4.ведомства'!V563</f>
        <v>0</v>
      </c>
      <c r="V946" s="21">
        <f>'[1]4.ведомства'!W563</f>
        <v>484300</v>
      </c>
      <c r="W946" s="21">
        <f>'[1]4.ведомства'!X563</f>
        <v>0</v>
      </c>
      <c r="X946" s="16"/>
    </row>
    <row r="947" spans="1:24" ht="36" customHeight="1" x14ac:dyDescent="0.2">
      <c r="A947" s="22" t="s">
        <v>780</v>
      </c>
      <c r="B947" s="19" t="s">
        <v>131</v>
      </c>
      <c r="C947" s="19" t="s">
        <v>220</v>
      </c>
      <c r="D947" s="19" t="s">
        <v>781</v>
      </c>
      <c r="E947" s="20"/>
      <c r="F947" s="21">
        <f t="shared" ref="F947:K947" si="645">SUM(F948:F948)</f>
        <v>40000</v>
      </c>
      <c r="G947" s="21">
        <f t="shared" si="645"/>
        <v>0</v>
      </c>
      <c r="H947" s="21">
        <f t="shared" si="645"/>
        <v>-40000</v>
      </c>
      <c r="I947" s="21">
        <f t="shared" si="645"/>
        <v>0</v>
      </c>
      <c r="J947" s="21">
        <f t="shared" si="645"/>
        <v>0</v>
      </c>
      <c r="K947" s="21">
        <f t="shared" si="645"/>
        <v>0</v>
      </c>
      <c r="L947" s="21">
        <f t="shared" ref="L947:W947" si="646">SUM(L948:L948)</f>
        <v>40000</v>
      </c>
      <c r="M947" s="21">
        <f t="shared" si="646"/>
        <v>0</v>
      </c>
      <c r="N947" s="21">
        <f t="shared" si="646"/>
        <v>0</v>
      </c>
      <c r="O947" s="21">
        <f t="shared" si="646"/>
        <v>0</v>
      </c>
      <c r="P947" s="21">
        <f t="shared" si="646"/>
        <v>40000</v>
      </c>
      <c r="Q947" s="21">
        <f t="shared" si="646"/>
        <v>0</v>
      </c>
      <c r="R947" s="21">
        <f t="shared" si="646"/>
        <v>40000</v>
      </c>
      <c r="S947" s="21">
        <f t="shared" si="646"/>
        <v>0</v>
      </c>
      <c r="T947" s="21">
        <f t="shared" si="646"/>
        <v>0</v>
      </c>
      <c r="U947" s="21">
        <f t="shared" si="646"/>
        <v>0</v>
      </c>
      <c r="V947" s="21">
        <f t="shared" si="646"/>
        <v>40000</v>
      </c>
      <c r="W947" s="21">
        <f t="shared" si="646"/>
        <v>0</v>
      </c>
      <c r="X947" s="16"/>
    </row>
    <row r="948" spans="1:24" ht="24" customHeight="1" x14ac:dyDescent="0.2">
      <c r="A948" s="22" t="s">
        <v>148</v>
      </c>
      <c r="B948" s="19" t="s">
        <v>131</v>
      </c>
      <c r="C948" s="19" t="s">
        <v>220</v>
      </c>
      <c r="D948" s="19" t="s">
        <v>781</v>
      </c>
      <c r="E948" s="20">
        <v>600</v>
      </c>
      <c r="F948" s="21">
        <f>'[1]4.ведомства'!G565</f>
        <v>40000</v>
      </c>
      <c r="G948" s="21">
        <f>'[1]4.ведомства'!H565</f>
        <v>0</v>
      </c>
      <c r="H948" s="21">
        <f>'[1]4.ведомства'!I565</f>
        <v>-40000</v>
      </c>
      <c r="I948" s="21">
        <f>'[1]4.ведомства'!J565</f>
        <v>0</v>
      </c>
      <c r="J948" s="21">
        <f>'[1]4.ведомства'!K565</f>
        <v>0</v>
      </c>
      <c r="K948" s="21">
        <f>'[1]4.ведомства'!L565</f>
        <v>0</v>
      </c>
      <c r="L948" s="21">
        <f>'[1]4.ведомства'!M565</f>
        <v>40000</v>
      </c>
      <c r="M948" s="21">
        <f>'[1]4.ведомства'!N565</f>
        <v>0</v>
      </c>
      <c r="N948" s="21">
        <f>'[1]4.ведомства'!O565</f>
        <v>0</v>
      </c>
      <c r="O948" s="21">
        <f>'[1]4.ведомства'!P565</f>
        <v>0</v>
      </c>
      <c r="P948" s="21">
        <f>'[1]4.ведомства'!Q565</f>
        <v>40000</v>
      </c>
      <c r="Q948" s="21">
        <f>'[1]4.ведомства'!R565</f>
        <v>0</v>
      </c>
      <c r="R948" s="21">
        <f>'[1]4.ведомства'!S565</f>
        <v>40000</v>
      </c>
      <c r="S948" s="21">
        <f>'[1]4.ведомства'!T565</f>
        <v>0</v>
      </c>
      <c r="T948" s="21">
        <f>'[1]4.ведомства'!U565</f>
        <v>0</v>
      </c>
      <c r="U948" s="21">
        <f>'[1]4.ведомства'!V565</f>
        <v>0</v>
      </c>
      <c r="V948" s="21">
        <f>'[1]4.ведомства'!W565</f>
        <v>40000</v>
      </c>
      <c r="W948" s="21">
        <f>'[1]4.ведомства'!X565</f>
        <v>0</v>
      </c>
      <c r="X948" s="16"/>
    </row>
    <row r="949" spans="1:24" ht="24" customHeight="1" x14ac:dyDescent="0.2">
      <c r="A949" s="22" t="s">
        <v>782</v>
      </c>
      <c r="B949" s="19" t="s">
        <v>131</v>
      </c>
      <c r="C949" s="19" t="s">
        <v>220</v>
      </c>
      <c r="D949" s="19" t="s">
        <v>783</v>
      </c>
      <c r="E949" s="20"/>
      <c r="F949" s="21">
        <f t="shared" ref="F949:W949" si="647">F950</f>
        <v>1110800</v>
      </c>
      <c r="G949" s="21">
        <f t="shared" si="647"/>
        <v>0</v>
      </c>
      <c r="H949" s="21">
        <f t="shared" si="647"/>
        <v>0</v>
      </c>
      <c r="I949" s="21">
        <f t="shared" si="647"/>
        <v>0</v>
      </c>
      <c r="J949" s="21">
        <f t="shared" si="647"/>
        <v>1110800</v>
      </c>
      <c r="K949" s="21">
        <f t="shared" si="647"/>
        <v>0</v>
      </c>
      <c r="L949" s="21">
        <f t="shared" si="647"/>
        <v>1110800</v>
      </c>
      <c r="M949" s="21">
        <f t="shared" si="647"/>
        <v>0</v>
      </c>
      <c r="N949" s="21">
        <f t="shared" si="647"/>
        <v>0</v>
      </c>
      <c r="O949" s="21">
        <f t="shared" si="647"/>
        <v>0</v>
      </c>
      <c r="P949" s="21">
        <f t="shared" si="647"/>
        <v>1110800</v>
      </c>
      <c r="Q949" s="21">
        <f t="shared" si="647"/>
        <v>0</v>
      </c>
      <c r="R949" s="21">
        <f t="shared" si="647"/>
        <v>1110800</v>
      </c>
      <c r="S949" s="21">
        <f t="shared" si="647"/>
        <v>0</v>
      </c>
      <c r="T949" s="21">
        <f t="shared" si="647"/>
        <v>0</v>
      </c>
      <c r="U949" s="21">
        <f t="shared" si="647"/>
        <v>0</v>
      </c>
      <c r="V949" s="21">
        <f t="shared" si="647"/>
        <v>1110800</v>
      </c>
      <c r="W949" s="21">
        <f t="shared" si="647"/>
        <v>0</v>
      </c>
      <c r="X949" s="16"/>
    </row>
    <row r="950" spans="1:24" ht="24" customHeight="1" x14ac:dyDescent="0.2">
      <c r="A950" s="22" t="s">
        <v>148</v>
      </c>
      <c r="B950" s="19" t="s">
        <v>131</v>
      </c>
      <c r="C950" s="19" t="s">
        <v>220</v>
      </c>
      <c r="D950" s="19" t="s">
        <v>783</v>
      </c>
      <c r="E950" s="20">
        <v>600</v>
      </c>
      <c r="F950" s="21">
        <f>'[1]4.ведомства'!G567</f>
        <v>1110800</v>
      </c>
      <c r="G950" s="21">
        <f>'[1]4.ведомства'!H567</f>
        <v>0</v>
      </c>
      <c r="H950" s="21">
        <f>'[1]4.ведомства'!I567</f>
        <v>0</v>
      </c>
      <c r="I950" s="21">
        <f>'[1]4.ведомства'!J567</f>
        <v>0</v>
      </c>
      <c r="J950" s="21">
        <f>'[1]4.ведомства'!K567</f>
        <v>1110800</v>
      </c>
      <c r="K950" s="21">
        <f>'[1]4.ведомства'!L567</f>
        <v>0</v>
      </c>
      <c r="L950" s="21">
        <f>'[1]4.ведомства'!M567</f>
        <v>1110800</v>
      </c>
      <c r="M950" s="21">
        <f>'[1]4.ведомства'!N567</f>
        <v>0</v>
      </c>
      <c r="N950" s="21">
        <f>'[1]4.ведомства'!O567</f>
        <v>0</v>
      </c>
      <c r="O950" s="21">
        <f>'[1]4.ведомства'!P567</f>
        <v>0</v>
      </c>
      <c r="P950" s="21">
        <f>'[1]4.ведомства'!Q567</f>
        <v>1110800</v>
      </c>
      <c r="Q950" s="21">
        <f>'[1]4.ведомства'!R567</f>
        <v>0</v>
      </c>
      <c r="R950" s="21">
        <f>'[1]4.ведомства'!S567</f>
        <v>1110800</v>
      </c>
      <c r="S950" s="21">
        <f>'[1]4.ведомства'!T567</f>
        <v>0</v>
      </c>
      <c r="T950" s="21">
        <f>'[1]4.ведомства'!U567</f>
        <v>0</v>
      </c>
      <c r="U950" s="21">
        <f>'[1]4.ведомства'!V567</f>
        <v>0</v>
      </c>
      <c r="V950" s="21">
        <f>'[1]4.ведомства'!W567</f>
        <v>1110800</v>
      </c>
      <c r="W950" s="21">
        <f>'[1]4.ведомства'!X567</f>
        <v>0</v>
      </c>
      <c r="X950" s="16"/>
    </row>
    <row r="951" spans="1:24" ht="24" customHeight="1" x14ac:dyDescent="0.2">
      <c r="A951" s="22" t="s">
        <v>784</v>
      </c>
      <c r="B951" s="19" t="s">
        <v>131</v>
      </c>
      <c r="C951" s="19" t="s">
        <v>220</v>
      </c>
      <c r="D951" s="19" t="s">
        <v>785</v>
      </c>
      <c r="E951" s="20"/>
      <c r="F951" s="21">
        <f t="shared" ref="F951:W951" si="648">F952</f>
        <v>310140</v>
      </c>
      <c r="G951" s="21">
        <f t="shared" si="648"/>
        <v>0</v>
      </c>
      <c r="H951" s="21">
        <f t="shared" si="648"/>
        <v>-69436.399999999994</v>
      </c>
      <c r="I951" s="21">
        <f t="shared" si="648"/>
        <v>0</v>
      </c>
      <c r="J951" s="21">
        <f t="shared" si="648"/>
        <v>240703.6</v>
      </c>
      <c r="K951" s="21">
        <f t="shared" si="648"/>
        <v>0</v>
      </c>
      <c r="L951" s="21">
        <f t="shared" si="648"/>
        <v>310140</v>
      </c>
      <c r="M951" s="21">
        <f t="shared" si="648"/>
        <v>0</v>
      </c>
      <c r="N951" s="21">
        <f t="shared" si="648"/>
        <v>0</v>
      </c>
      <c r="O951" s="21">
        <f t="shared" si="648"/>
        <v>0</v>
      </c>
      <c r="P951" s="21">
        <f t="shared" si="648"/>
        <v>310140</v>
      </c>
      <c r="Q951" s="21">
        <f t="shared" si="648"/>
        <v>0</v>
      </c>
      <c r="R951" s="21">
        <f t="shared" si="648"/>
        <v>310140</v>
      </c>
      <c r="S951" s="21">
        <f t="shared" si="648"/>
        <v>0</v>
      </c>
      <c r="T951" s="21">
        <f t="shared" si="648"/>
        <v>0</v>
      </c>
      <c r="U951" s="21">
        <f t="shared" si="648"/>
        <v>0</v>
      </c>
      <c r="V951" s="21">
        <f t="shared" si="648"/>
        <v>310140</v>
      </c>
      <c r="W951" s="21">
        <f t="shared" si="648"/>
        <v>0</v>
      </c>
      <c r="X951" s="16"/>
    </row>
    <row r="952" spans="1:24" ht="24" customHeight="1" x14ac:dyDescent="0.2">
      <c r="A952" s="22" t="s">
        <v>148</v>
      </c>
      <c r="B952" s="19" t="s">
        <v>131</v>
      </c>
      <c r="C952" s="19" t="s">
        <v>220</v>
      </c>
      <c r="D952" s="19" t="s">
        <v>785</v>
      </c>
      <c r="E952" s="20">
        <v>600</v>
      </c>
      <c r="F952" s="21">
        <f>'[1]4.ведомства'!G569</f>
        <v>310140</v>
      </c>
      <c r="G952" s="21">
        <f>'[1]4.ведомства'!H569</f>
        <v>0</v>
      </c>
      <c r="H952" s="21">
        <f>'[1]4.ведомства'!I569</f>
        <v>-69436.399999999994</v>
      </c>
      <c r="I952" s="21">
        <f>'[1]4.ведомства'!J569</f>
        <v>0</v>
      </c>
      <c r="J952" s="21">
        <f>'[1]4.ведомства'!K569</f>
        <v>240703.6</v>
      </c>
      <c r="K952" s="21">
        <f>'[1]4.ведомства'!L569</f>
        <v>0</v>
      </c>
      <c r="L952" s="21">
        <f>'[1]4.ведомства'!M569</f>
        <v>310140</v>
      </c>
      <c r="M952" s="21">
        <f>'[1]4.ведомства'!N569</f>
        <v>0</v>
      </c>
      <c r="N952" s="21">
        <f>'[1]4.ведомства'!O569</f>
        <v>0</v>
      </c>
      <c r="O952" s="21">
        <f>'[1]4.ведомства'!P569</f>
        <v>0</v>
      </c>
      <c r="P952" s="21">
        <f>'[1]4.ведомства'!Q569</f>
        <v>310140</v>
      </c>
      <c r="Q952" s="21">
        <f>'[1]4.ведомства'!R569</f>
        <v>0</v>
      </c>
      <c r="R952" s="21">
        <f>'[1]4.ведомства'!S569</f>
        <v>310140</v>
      </c>
      <c r="S952" s="21">
        <f>'[1]4.ведомства'!T569</f>
        <v>0</v>
      </c>
      <c r="T952" s="21">
        <f>'[1]4.ведомства'!U569</f>
        <v>0</v>
      </c>
      <c r="U952" s="21">
        <f>'[1]4.ведомства'!V569</f>
        <v>0</v>
      </c>
      <c r="V952" s="21">
        <f>'[1]4.ведомства'!W569</f>
        <v>310140</v>
      </c>
      <c r="W952" s="21">
        <f>'[1]4.ведомства'!X569</f>
        <v>0</v>
      </c>
      <c r="X952" s="16"/>
    </row>
    <row r="953" spans="1:24" ht="24" customHeight="1" x14ac:dyDescent="0.2">
      <c r="A953" s="22" t="s">
        <v>786</v>
      </c>
      <c r="B953" s="19" t="s">
        <v>131</v>
      </c>
      <c r="C953" s="19" t="s">
        <v>220</v>
      </c>
      <c r="D953" s="19" t="s">
        <v>787</v>
      </c>
      <c r="E953" s="20"/>
      <c r="F953" s="21">
        <f t="shared" ref="F953:W953" si="649">F954</f>
        <v>5945100</v>
      </c>
      <c r="G953" s="21">
        <f t="shared" si="649"/>
        <v>0</v>
      </c>
      <c r="H953" s="21">
        <f t="shared" si="649"/>
        <v>0</v>
      </c>
      <c r="I953" s="21">
        <f t="shared" si="649"/>
        <v>0</v>
      </c>
      <c r="J953" s="21">
        <f t="shared" si="649"/>
        <v>5945100</v>
      </c>
      <c r="K953" s="21">
        <f t="shared" si="649"/>
        <v>0</v>
      </c>
      <c r="L953" s="21">
        <f t="shared" si="649"/>
        <v>7445100</v>
      </c>
      <c r="M953" s="21">
        <f t="shared" si="649"/>
        <v>0</v>
      </c>
      <c r="N953" s="21">
        <f t="shared" si="649"/>
        <v>0</v>
      </c>
      <c r="O953" s="21">
        <f t="shared" si="649"/>
        <v>0</v>
      </c>
      <c r="P953" s="21">
        <f t="shared" si="649"/>
        <v>7445100</v>
      </c>
      <c r="Q953" s="21">
        <f t="shared" si="649"/>
        <v>0</v>
      </c>
      <c r="R953" s="21">
        <f t="shared" si="649"/>
        <v>7445100</v>
      </c>
      <c r="S953" s="21">
        <f t="shared" si="649"/>
        <v>0</v>
      </c>
      <c r="T953" s="21">
        <f t="shared" si="649"/>
        <v>0</v>
      </c>
      <c r="U953" s="21">
        <f t="shared" si="649"/>
        <v>0</v>
      </c>
      <c r="V953" s="21">
        <f t="shared" si="649"/>
        <v>7445100</v>
      </c>
      <c r="W953" s="21">
        <f t="shared" si="649"/>
        <v>0</v>
      </c>
      <c r="X953" s="16"/>
    </row>
    <row r="954" spans="1:24" ht="24" customHeight="1" x14ac:dyDescent="0.2">
      <c r="A954" s="22" t="s">
        <v>148</v>
      </c>
      <c r="B954" s="19" t="s">
        <v>131</v>
      </c>
      <c r="C954" s="19" t="s">
        <v>220</v>
      </c>
      <c r="D954" s="19" t="s">
        <v>787</v>
      </c>
      <c r="E954" s="20">
        <v>600</v>
      </c>
      <c r="F954" s="21">
        <f>'[1]4.ведомства'!G571</f>
        <v>5945100</v>
      </c>
      <c r="G954" s="21">
        <f>'[1]4.ведомства'!H571</f>
        <v>0</v>
      </c>
      <c r="H954" s="21">
        <f>'[1]4.ведомства'!I571</f>
        <v>0</v>
      </c>
      <c r="I954" s="21">
        <f>'[1]4.ведомства'!J571</f>
        <v>0</v>
      </c>
      <c r="J954" s="21">
        <f>'[1]4.ведомства'!K571</f>
        <v>5945100</v>
      </c>
      <c r="K954" s="21">
        <f>'[1]4.ведомства'!L571</f>
        <v>0</v>
      </c>
      <c r="L954" s="21">
        <f>'[1]4.ведомства'!M571</f>
        <v>7445100</v>
      </c>
      <c r="M954" s="21">
        <f>'[1]4.ведомства'!N571</f>
        <v>0</v>
      </c>
      <c r="N954" s="21">
        <f>'[1]4.ведомства'!O571</f>
        <v>0</v>
      </c>
      <c r="O954" s="21">
        <f>'[1]4.ведомства'!P571</f>
        <v>0</v>
      </c>
      <c r="P954" s="21">
        <f>'[1]4.ведомства'!Q571</f>
        <v>7445100</v>
      </c>
      <c r="Q954" s="21">
        <f>'[1]4.ведомства'!R571</f>
        <v>0</v>
      </c>
      <c r="R954" s="21">
        <f>'[1]4.ведомства'!S571</f>
        <v>7445100</v>
      </c>
      <c r="S954" s="21">
        <f>'[1]4.ведомства'!T571</f>
        <v>0</v>
      </c>
      <c r="T954" s="21">
        <f>'[1]4.ведомства'!U571</f>
        <v>0</v>
      </c>
      <c r="U954" s="21">
        <f>'[1]4.ведомства'!V571</f>
        <v>0</v>
      </c>
      <c r="V954" s="21">
        <f>'[1]4.ведомства'!W571</f>
        <v>7445100</v>
      </c>
      <c r="W954" s="21">
        <f>'[1]4.ведомства'!X571</f>
        <v>0</v>
      </c>
      <c r="X954" s="16"/>
    </row>
    <row r="955" spans="1:24" ht="12" customHeight="1" x14ac:dyDescent="0.2">
      <c r="A955" s="22" t="s">
        <v>36</v>
      </c>
      <c r="B955" s="19" t="s">
        <v>131</v>
      </c>
      <c r="C955" s="19" t="s">
        <v>220</v>
      </c>
      <c r="D955" s="19" t="s">
        <v>37</v>
      </c>
      <c r="E955" s="20"/>
      <c r="F955" s="21">
        <f>F963+F956</f>
        <v>1609290</v>
      </c>
      <c r="G955" s="21">
        <f t="shared" ref="G955:W955" si="650">G963+G956</f>
        <v>1609290</v>
      </c>
      <c r="H955" s="21">
        <f t="shared" si="650"/>
        <v>0</v>
      </c>
      <c r="I955" s="21">
        <f t="shared" si="650"/>
        <v>0</v>
      </c>
      <c r="J955" s="21">
        <f t="shared" si="650"/>
        <v>1609290</v>
      </c>
      <c r="K955" s="21">
        <f t="shared" si="650"/>
        <v>1609290</v>
      </c>
      <c r="L955" s="21">
        <f t="shared" si="650"/>
        <v>0</v>
      </c>
      <c r="M955" s="21">
        <f t="shared" si="650"/>
        <v>0</v>
      </c>
      <c r="N955" s="21">
        <f t="shared" si="650"/>
        <v>0</v>
      </c>
      <c r="O955" s="21">
        <f t="shared" si="650"/>
        <v>0</v>
      </c>
      <c r="P955" s="21">
        <f t="shared" si="650"/>
        <v>0</v>
      </c>
      <c r="Q955" s="21">
        <f t="shared" si="650"/>
        <v>0</v>
      </c>
      <c r="R955" s="21">
        <f t="shared" si="650"/>
        <v>0</v>
      </c>
      <c r="S955" s="21">
        <f t="shared" si="650"/>
        <v>0</v>
      </c>
      <c r="T955" s="21">
        <f t="shared" si="650"/>
        <v>0</v>
      </c>
      <c r="U955" s="21">
        <f t="shared" si="650"/>
        <v>0</v>
      </c>
      <c r="V955" s="21">
        <f t="shared" si="650"/>
        <v>0</v>
      </c>
      <c r="W955" s="21">
        <f t="shared" si="650"/>
        <v>0</v>
      </c>
      <c r="X955" s="16"/>
    </row>
    <row r="956" spans="1:24" ht="24" customHeight="1" x14ac:dyDescent="0.2">
      <c r="A956" s="22" t="s">
        <v>788</v>
      </c>
      <c r="B956" s="19" t="s">
        <v>131</v>
      </c>
      <c r="C956" s="19" t="s">
        <v>220</v>
      </c>
      <c r="D956" s="19" t="s">
        <v>211</v>
      </c>
      <c r="E956" s="20"/>
      <c r="F956" s="21">
        <f>F957+F961+F959</f>
        <v>1609290</v>
      </c>
      <c r="G956" s="21">
        <f t="shared" ref="G956:W956" si="651">G957+G961+G959</f>
        <v>1609290</v>
      </c>
      <c r="H956" s="21">
        <f t="shared" si="651"/>
        <v>0</v>
      </c>
      <c r="I956" s="21">
        <f t="shared" si="651"/>
        <v>0</v>
      </c>
      <c r="J956" s="21">
        <f t="shared" si="651"/>
        <v>1609290</v>
      </c>
      <c r="K956" s="21">
        <f t="shared" si="651"/>
        <v>1609290</v>
      </c>
      <c r="L956" s="21">
        <f t="shared" si="651"/>
        <v>0</v>
      </c>
      <c r="M956" s="21">
        <f t="shared" si="651"/>
        <v>0</v>
      </c>
      <c r="N956" s="21">
        <f t="shared" si="651"/>
        <v>0</v>
      </c>
      <c r="O956" s="21">
        <f t="shared" si="651"/>
        <v>0</v>
      </c>
      <c r="P956" s="21">
        <f t="shared" si="651"/>
        <v>0</v>
      </c>
      <c r="Q956" s="21">
        <f t="shared" si="651"/>
        <v>0</v>
      </c>
      <c r="R956" s="21">
        <f t="shared" si="651"/>
        <v>0</v>
      </c>
      <c r="S956" s="21">
        <f t="shared" si="651"/>
        <v>0</v>
      </c>
      <c r="T956" s="21">
        <f t="shared" si="651"/>
        <v>0</v>
      </c>
      <c r="U956" s="21">
        <f t="shared" si="651"/>
        <v>0</v>
      </c>
      <c r="V956" s="21">
        <f t="shared" si="651"/>
        <v>0</v>
      </c>
      <c r="W956" s="21">
        <f t="shared" si="651"/>
        <v>0</v>
      </c>
      <c r="X956" s="16"/>
    </row>
    <row r="957" spans="1:24" ht="48" customHeight="1" x14ac:dyDescent="0.2">
      <c r="A957" s="34" t="s">
        <v>382</v>
      </c>
      <c r="B957" s="19" t="s">
        <v>131</v>
      </c>
      <c r="C957" s="19" t="s">
        <v>220</v>
      </c>
      <c r="D957" s="19" t="s">
        <v>549</v>
      </c>
      <c r="E957" s="20"/>
      <c r="F957" s="21">
        <f>F958</f>
        <v>1500000</v>
      </c>
      <c r="G957" s="21">
        <f t="shared" ref="G957:W957" si="652">G958</f>
        <v>1500000</v>
      </c>
      <c r="H957" s="21">
        <f t="shared" si="652"/>
        <v>0</v>
      </c>
      <c r="I957" s="21">
        <f t="shared" si="652"/>
        <v>0</v>
      </c>
      <c r="J957" s="21">
        <f t="shared" si="652"/>
        <v>1500000</v>
      </c>
      <c r="K957" s="21">
        <f t="shared" si="652"/>
        <v>1500000</v>
      </c>
      <c r="L957" s="21">
        <f t="shared" si="652"/>
        <v>0</v>
      </c>
      <c r="M957" s="21">
        <f t="shared" si="652"/>
        <v>0</v>
      </c>
      <c r="N957" s="21">
        <f t="shared" si="652"/>
        <v>0</v>
      </c>
      <c r="O957" s="21">
        <f t="shared" si="652"/>
        <v>0</v>
      </c>
      <c r="P957" s="21">
        <f t="shared" si="652"/>
        <v>0</v>
      </c>
      <c r="Q957" s="21">
        <f t="shared" si="652"/>
        <v>0</v>
      </c>
      <c r="R957" s="21">
        <f t="shared" si="652"/>
        <v>0</v>
      </c>
      <c r="S957" s="21">
        <f t="shared" si="652"/>
        <v>0</v>
      </c>
      <c r="T957" s="21">
        <f t="shared" si="652"/>
        <v>0</v>
      </c>
      <c r="U957" s="21">
        <f t="shared" si="652"/>
        <v>0</v>
      </c>
      <c r="V957" s="21">
        <f t="shared" si="652"/>
        <v>0</v>
      </c>
      <c r="W957" s="21">
        <f t="shared" si="652"/>
        <v>0</v>
      </c>
      <c r="X957" s="16"/>
    </row>
    <row r="958" spans="1:24" ht="24" customHeight="1" x14ac:dyDescent="0.2">
      <c r="A958" s="22" t="s">
        <v>148</v>
      </c>
      <c r="B958" s="19" t="s">
        <v>131</v>
      </c>
      <c r="C958" s="19" t="s">
        <v>220</v>
      </c>
      <c r="D958" s="19" t="s">
        <v>549</v>
      </c>
      <c r="E958" s="20">
        <v>600</v>
      </c>
      <c r="F958" s="21">
        <f>'[1]4.ведомства'!G575</f>
        <v>1500000</v>
      </c>
      <c r="G958" s="21">
        <f>'[1]4.ведомства'!H575</f>
        <v>1500000</v>
      </c>
      <c r="H958" s="21">
        <f>'[1]4.ведомства'!I575</f>
        <v>0</v>
      </c>
      <c r="I958" s="21">
        <f>'[1]4.ведомства'!J575</f>
        <v>0</v>
      </c>
      <c r="J958" s="21">
        <f>'[1]4.ведомства'!K575</f>
        <v>1500000</v>
      </c>
      <c r="K958" s="21">
        <f>'[1]4.ведомства'!L575</f>
        <v>1500000</v>
      </c>
      <c r="L958" s="21">
        <f>'[1]4.ведомства'!M575</f>
        <v>0</v>
      </c>
      <c r="M958" s="21">
        <f>'[1]4.ведомства'!N575</f>
        <v>0</v>
      </c>
      <c r="N958" s="21">
        <f>'[1]4.ведомства'!O575</f>
        <v>0</v>
      </c>
      <c r="O958" s="21">
        <f>'[1]4.ведомства'!P575</f>
        <v>0</v>
      </c>
      <c r="P958" s="21">
        <f>'[1]4.ведомства'!Q575</f>
        <v>0</v>
      </c>
      <c r="Q958" s="21">
        <f>'[1]4.ведомства'!R575</f>
        <v>0</v>
      </c>
      <c r="R958" s="21">
        <f>'[1]4.ведомства'!S575</f>
        <v>0</v>
      </c>
      <c r="S958" s="21">
        <f>'[1]4.ведомства'!T575</f>
        <v>0</v>
      </c>
      <c r="T958" s="21">
        <f>'[1]4.ведомства'!U575</f>
        <v>0</v>
      </c>
      <c r="U958" s="21">
        <f>'[1]4.ведомства'!V575</f>
        <v>0</v>
      </c>
      <c r="V958" s="21">
        <f>'[1]4.ведомства'!W575</f>
        <v>0</v>
      </c>
      <c r="W958" s="21">
        <f>'[1]4.ведомства'!X575</f>
        <v>0</v>
      </c>
      <c r="X958" s="16"/>
    </row>
    <row r="959" spans="1:24" ht="84" customHeight="1" x14ac:dyDescent="0.2">
      <c r="A959" s="22" t="s">
        <v>44</v>
      </c>
      <c r="B959" s="19" t="s">
        <v>131</v>
      </c>
      <c r="C959" s="19" t="s">
        <v>220</v>
      </c>
      <c r="D959" s="19" t="s">
        <v>212</v>
      </c>
      <c r="E959" s="20"/>
      <c r="F959" s="21">
        <f>F960</f>
        <v>109290</v>
      </c>
      <c r="G959" s="21">
        <f t="shared" ref="G959:W959" si="653">G960</f>
        <v>109290</v>
      </c>
      <c r="H959" s="21">
        <f t="shared" si="653"/>
        <v>0</v>
      </c>
      <c r="I959" s="21">
        <f t="shared" si="653"/>
        <v>0</v>
      </c>
      <c r="J959" s="21">
        <f t="shared" si="653"/>
        <v>109290</v>
      </c>
      <c r="K959" s="21">
        <f t="shared" si="653"/>
        <v>109290</v>
      </c>
      <c r="L959" s="21">
        <f t="shared" si="653"/>
        <v>0</v>
      </c>
      <c r="M959" s="21">
        <f t="shared" si="653"/>
        <v>0</v>
      </c>
      <c r="N959" s="21">
        <f t="shared" si="653"/>
        <v>0</v>
      </c>
      <c r="O959" s="21">
        <f t="shared" si="653"/>
        <v>0</v>
      </c>
      <c r="P959" s="21">
        <f t="shared" si="653"/>
        <v>0</v>
      </c>
      <c r="Q959" s="21">
        <f t="shared" si="653"/>
        <v>0</v>
      </c>
      <c r="R959" s="21">
        <f t="shared" si="653"/>
        <v>0</v>
      </c>
      <c r="S959" s="21">
        <f t="shared" si="653"/>
        <v>0</v>
      </c>
      <c r="T959" s="21">
        <f t="shared" si="653"/>
        <v>0</v>
      </c>
      <c r="U959" s="21">
        <f t="shared" si="653"/>
        <v>0</v>
      </c>
      <c r="V959" s="21">
        <f t="shared" si="653"/>
        <v>0</v>
      </c>
      <c r="W959" s="21">
        <f t="shared" si="653"/>
        <v>0</v>
      </c>
      <c r="X959" s="16"/>
    </row>
    <row r="960" spans="1:24" ht="29.25" customHeight="1" x14ac:dyDescent="0.2">
      <c r="A960" s="22" t="s">
        <v>148</v>
      </c>
      <c r="B960" s="19" t="s">
        <v>131</v>
      </c>
      <c r="C960" s="19" t="s">
        <v>220</v>
      </c>
      <c r="D960" s="19" t="s">
        <v>212</v>
      </c>
      <c r="E960" s="20">
        <v>600</v>
      </c>
      <c r="F960" s="21">
        <f>'[1]4.ведомства'!G577</f>
        <v>109290</v>
      </c>
      <c r="G960" s="21">
        <f>'[1]4.ведомства'!H577</f>
        <v>109290</v>
      </c>
      <c r="H960" s="21">
        <f>'[1]4.ведомства'!I577</f>
        <v>0</v>
      </c>
      <c r="I960" s="21">
        <f>'[1]4.ведомства'!J577</f>
        <v>0</v>
      </c>
      <c r="J960" s="21">
        <f>'[1]4.ведомства'!K577</f>
        <v>109290</v>
      </c>
      <c r="K960" s="21">
        <f>'[1]4.ведомства'!L577</f>
        <v>109290</v>
      </c>
      <c r="L960" s="21">
        <f>'[1]4.ведомства'!M577</f>
        <v>0</v>
      </c>
      <c r="M960" s="21">
        <f>'[1]4.ведомства'!N577</f>
        <v>0</v>
      </c>
      <c r="N960" s="21">
        <f>'[1]4.ведомства'!O577</f>
        <v>0</v>
      </c>
      <c r="O960" s="21">
        <f>'[1]4.ведомства'!P577</f>
        <v>0</v>
      </c>
      <c r="P960" s="21">
        <f>'[1]4.ведомства'!Q577</f>
        <v>0</v>
      </c>
      <c r="Q960" s="21">
        <f>'[1]4.ведомства'!R577</f>
        <v>0</v>
      </c>
      <c r="R960" s="21">
        <f>'[1]4.ведомства'!S577</f>
        <v>0</v>
      </c>
      <c r="S960" s="21">
        <f>'[1]4.ведомства'!T577</f>
        <v>0</v>
      </c>
      <c r="T960" s="21">
        <f>'[1]4.ведомства'!U577</f>
        <v>0</v>
      </c>
      <c r="U960" s="21">
        <f>'[1]4.ведомства'!V577</f>
        <v>0</v>
      </c>
      <c r="V960" s="21">
        <f>'[1]4.ведомства'!W577</f>
        <v>0</v>
      </c>
      <c r="W960" s="21">
        <f>'[1]4.ведомства'!X577</f>
        <v>0</v>
      </c>
      <c r="X960" s="16"/>
    </row>
    <row r="961" spans="1:24" ht="72" customHeight="1" x14ac:dyDescent="0.2">
      <c r="A961" s="22" t="s">
        <v>46</v>
      </c>
      <c r="B961" s="19" t="s">
        <v>131</v>
      </c>
      <c r="C961" s="19" t="s">
        <v>220</v>
      </c>
      <c r="D961" s="19" t="s">
        <v>213</v>
      </c>
      <c r="E961" s="20"/>
      <c r="F961" s="21">
        <f>F962</f>
        <v>0</v>
      </c>
      <c r="G961" s="21">
        <f t="shared" ref="G961:W961" si="654">G962</f>
        <v>0</v>
      </c>
      <c r="H961" s="21">
        <f t="shared" si="654"/>
        <v>0</v>
      </c>
      <c r="I961" s="21">
        <f t="shared" si="654"/>
        <v>0</v>
      </c>
      <c r="J961" s="21">
        <f t="shared" si="654"/>
        <v>0</v>
      </c>
      <c r="K961" s="21">
        <f t="shared" si="654"/>
        <v>0</v>
      </c>
      <c r="L961" s="21">
        <f t="shared" si="654"/>
        <v>0</v>
      </c>
      <c r="M961" s="21">
        <f t="shared" si="654"/>
        <v>0</v>
      </c>
      <c r="N961" s="21">
        <f t="shared" si="654"/>
        <v>0</v>
      </c>
      <c r="O961" s="21">
        <f t="shared" si="654"/>
        <v>0</v>
      </c>
      <c r="P961" s="21">
        <f t="shared" si="654"/>
        <v>0</v>
      </c>
      <c r="Q961" s="21">
        <f t="shared" si="654"/>
        <v>0</v>
      </c>
      <c r="R961" s="21">
        <f t="shared" si="654"/>
        <v>0</v>
      </c>
      <c r="S961" s="21">
        <f t="shared" si="654"/>
        <v>0</v>
      </c>
      <c r="T961" s="21">
        <f t="shared" si="654"/>
        <v>0</v>
      </c>
      <c r="U961" s="21">
        <f t="shared" si="654"/>
        <v>0</v>
      </c>
      <c r="V961" s="21">
        <f t="shared" si="654"/>
        <v>0</v>
      </c>
      <c r="W961" s="21">
        <f t="shared" si="654"/>
        <v>0</v>
      </c>
      <c r="X961" s="16"/>
    </row>
    <row r="962" spans="1:24" ht="24" customHeight="1" x14ac:dyDescent="0.2">
      <c r="A962" s="34" t="s">
        <v>148</v>
      </c>
      <c r="B962" s="19" t="s">
        <v>131</v>
      </c>
      <c r="C962" s="19" t="s">
        <v>220</v>
      </c>
      <c r="D962" s="19" t="s">
        <v>213</v>
      </c>
      <c r="E962" s="20">
        <v>600</v>
      </c>
      <c r="F962" s="21">
        <f>'[1]4.ведомства'!G579</f>
        <v>0</v>
      </c>
      <c r="G962" s="21">
        <f>'[1]4.ведомства'!H579</f>
        <v>0</v>
      </c>
      <c r="H962" s="21">
        <f>'[1]4.ведомства'!I579</f>
        <v>0</v>
      </c>
      <c r="I962" s="21">
        <f>'[1]4.ведомства'!J579</f>
        <v>0</v>
      </c>
      <c r="J962" s="21">
        <f>'[1]4.ведомства'!K579</f>
        <v>0</v>
      </c>
      <c r="K962" s="21">
        <f>'[1]4.ведомства'!L579</f>
        <v>0</v>
      </c>
      <c r="L962" s="21">
        <f>'[1]4.ведомства'!M579</f>
        <v>0</v>
      </c>
      <c r="M962" s="21">
        <f>'[1]4.ведомства'!N579</f>
        <v>0</v>
      </c>
      <c r="N962" s="21">
        <f>'[1]4.ведомства'!O579</f>
        <v>0</v>
      </c>
      <c r="O962" s="21">
        <f>'[1]4.ведомства'!P579</f>
        <v>0</v>
      </c>
      <c r="P962" s="21">
        <f>'[1]4.ведомства'!Q579</f>
        <v>0</v>
      </c>
      <c r="Q962" s="21">
        <f>'[1]4.ведомства'!R579</f>
        <v>0</v>
      </c>
      <c r="R962" s="21">
        <f>'[1]4.ведомства'!S579</f>
        <v>0</v>
      </c>
      <c r="S962" s="21">
        <f>'[1]4.ведомства'!T579</f>
        <v>0</v>
      </c>
      <c r="T962" s="21">
        <f>'[1]4.ведомства'!U579</f>
        <v>0</v>
      </c>
      <c r="U962" s="21">
        <f>'[1]4.ведомства'!V579</f>
        <v>0</v>
      </c>
      <c r="V962" s="21">
        <f>'[1]4.ведомства'!W579</f>
        <v>0</v>
      </c>
      <c r="W962" s="21">
        <f>'[1]4.ведомства'!X579</f>
        <v>0</v>
      </c>
      <c r="X962" s="16"/>
    </row>
    <row r="963" spans="1:24" ht="12" customHeight="1" x14ac:dyDescent="0.2">
      <c r="A963" s="22" t="s">
        <v>789</v>
      </c>
      <c r="B963" s="19" t="s">
        <v>131</v>
      </c>
      <c r="C963" s="19" t="s">
        <v>220</v>
      </c>
      <c r="D963" s="19" t="s">
        <v>790</v>
      </c>
      <c r="E963" s="20"/>
      <c r="F963" s="21">
        <f>F964</f>
        <v>0</v>
      </c>
      <c r="G963" s="21">
        <f t="shared" ref="G963:W964" si="655">G964</f>
        <v>0</v>
      </c>
      <c r="H963" s="21">
        <f t="shared" si="655"/>
        <v>0</v>
      </c>
      <c r="I963" s="21">
        <f t="shared" si="655"/>
        <v>0</v>
      </c>
      <c r="J963" s="21">
        <f t="shared" si="655"/>
        <v>0</v>
      </c>
      <c r="K963" s="21">
        <f t="shared" si="655"/>
        <v>0</v>
      </c>
      <c r="L963" s="21">
        <f t="shared" si="655"/>
        <v>0</v>
      </c>
      <c r="M963" s="21">
        <f t="shared" si="655"/>
        <v>0</v>
      </c>
      <c r="N963" s="21">
        <f t="shared" si="655"/>
        <v>0</v>
      </c>
      <c r="O963" s="21">
        <f t="shared" si="655"/>
        <v>0</v>
      </c>
      <c r="P963" s="21">
        <f t="shared" si="655"/>
        <v>0</v>
      </c>
      <c r="Q963" s="21">
        <f t="shared" si="655"/>
        <v>0</v>
      </c>
      <c r="R963" s="21">
        <f t="shared" si="655"/>
        <v>0</v>
      </c>
      <c r="S963" s="21">
        <f t="shared" si="655"/>
        <v>0</v>
      </c>
      <c r="T963" s="21">
        <f t="shared" si="655"/>
        <v>0</v>
      </c>
      <c r="U963" s="21">
        <f t="shared" si="655"/>
        <v>0</v>
      </c>
      <c r="V963" s="21">
        <f t="shared" si="655"/>
        <v>0</v>
      </c>
      <c r="W963" s="21">
        <f t="shared" si="655"/>
        <v>0</v>
      </c>
      <c r="X963" s="16"/>
    </row>
    <row r="964" spans="1:24" ht="48" customHeight="1" x14ac:dyDescent="0.2">
      <c r="A964" s="34" t="s">
        <v>382</v>
      </c>
      <c r="B964" s="19" t="s">
        <v>131</v>
      </c>
      <c r="C964" s="19" t="s">
        <v>220</v>
      </c>
      <c r="D964" s="19" t="s">
        <v>791</v>
      </c>
      <c r="E964" s="20"/>
      <c r="F964" s="21">
        <f>F965</f>
        <v>0</v>
      </c>
      <c r="G964" s="21">
        <f t="shared" si="655"/>
        <v>0</v>
      </c>
      <c r="H964" s="21">
        <f t="shared" si="655"/>
        <v>0</v>
      </c>
      <c r="I964" s="21">
        <f t="shared" si="655"/>
        <v>0</v>
      </c>
      <c r="J964" s="21">
        <f t="shared" si="655"/>
        <v>0</v>
      </c>
      <c r="K964" s="21">
        <f t="shared" si="655"/>
        <v>0</v>
      </c>
      <c r="L964" s="21">
        <f t="shared" si="655"/>
        <v>0</v>
      </c>
      <c r="M964" s="21">
        <f t="shared" si="655"/>
        <v>0</v>
      </c>
      <c r="N964" s="21">
        <f t="shared" si="655"/>
        <v>0</v>
      </c>
      <c r="O964" s="21">
        <f t="shared" si="655"/>
        <v>0</v>
      </c>
      <c r="P964" s="21">
        <f t="shared" si="655"/>
        <v>0</v>
      </c>
      <c r="Q964" s="21">
        <f t="shared" si="655"/>
        <v>0</v>
      </c>
      <c r="R964" s="21">
        <f t="shared" si="655"/>
        <v>0</v>
      </c>
      <c r="S964" s="21">
        <f t="shared" si="655"/>
        <v>0</v>
      </c>
      <c r="T964" s="21">
        <f t="shared" si="655"/>
        <v>0</v>
      </c>
      <c r="U964" s="21">
        <f t="shared" si="655"/>
        <v>0</v>
      </c>
      <c r="V964" s="21">
        <f t="shared" si="655"/>
        <v>0</v>
      </c>
      <c r="W964" s="21">
        <f t="shared" si="655"/>
        <v>0</v>
      </c>
      <c r="X964" s="16"/>
    </row>
    <row r="965" spans="1:24" ht="12" customHeight="1" x14ac:dyDescent="0.2">
      <c r="A965" s="22" t="s">
        <v>60</v>
      </c>
      <c r="B965" s="19" t="s">
        <v>131</v>
      </c>
      <c r="C965" s="19" t="s">
        <v>220</v>
      </c>
      <c r="D965" s="19" t="s">
        <v>791</v>
      </c>
      <c r="E965" s="20">
        <v>800</v>
      </c>
      <c r="F965" s="21">
        <f>'[1]4.ведомства'!G582</f>
        <v>0</v>
      </c>
      <c r="G965" s="21">
        <f>'[1]4.ведомства'!H582</f>
        <v>0</v>
      </c>
      <c r="H965" s="21">
        <f>'[1]4.ведомства'!I582</f>
        <v>0</v>
      </c>
      <c r="I965" s="21">
        <f>'[1]4.ведомства'!J582</f>
        <v>0</v>
      </c>
      <c r="J965" s="21">
        <f>'[1]4.ведомства'!K582</f>
        <v>0</v>
      </c>
      <c r="K965" s="21">
        <f>'[1]4.ведомства'!L582</f>
        <v>0</v>
      </c>
      <c r="L965" s="21">
        <f>'[1]4.ведомства'!M582</f>
        <v>0</v>
      </c>
      <c r="M965" s="21">
        <f>'[1]4.ведомства'!N582</f>
        <v>0</v>
      </c>
      <c r="N965" s="21">
        <f>'[1]4.ведомства'!O582</f>
        <v>0</v>
      </c>
      <c r="O965" s="21">
        <f>'[1]4.ведомства'!P582</f>
        <v>0</v>
      </c>
      <c r="P965" s="21">
        <f>'[1]4.ведомства'!Q582</f>
        <v>0</v>
      </c>
      <c r="Q965" s="21">
        <f>'[1]4.ведомства'!R582</f>
        <v>0</v>
      </c>
      <c r="R965" s="21">
        <f>'[1]4.ведомства'!S582</f>
        <v>0</v>
      </c>
      <c r="S965" s="21">
        <f>'[1]4.ведомства'!T582</f>
        <v>0</v>
      </c>
      <c r="T965" s="21">
        <f>'[1]4.ведомства'!U582</f>
        <v>0</v>
      </c>
      <c r="U965" s="21">
        <f>'[1]4.ведомства'!V582</f>
        <v>0</v>
      </c>
      <c r="V965" s="21">
        <f>'[1]4.ведомства'!W582</f>
        <v>0</v>
      </c>
      <c r="W965" s="21">
        <f>'[1]4.ведомства'!X582</f>
        <v>0</v>
      </c>
      <c r="X965" s="16"/>
    </row>
    <row r="966" spans="1:24" s="17" customFormat="1" ht="12" customHeight="1" x14ac:dyDescent="0.2">
      <c r="A966" s="36" t="s">
        <v>792</v>
      </c>
      <c r="B966" s="13" t="s">
        <v>793</v>
      </c>
      <c r="C966" s="13"/>
      <c r="D966" s="13"/>
      <c r="E966" s="13"/>
      <c r="F966" s="15">
        <f t="shared" ref="F966:W966" si="656">F967+F1054</f>
        <v>414537459.93999994</v>
      </c>
      <c r="G966" s="15">
        <f t="shared" si="656"/>
        <v>34650059.700000003</v>
      </c>
      <c r="H966" s="15">
        <f t="shared" si="656"/>
        <v>-923707.15</v>
      </c>
      <c r="I966" s="15">
        <f t="shared" si="656"/>
        <v>0</v>
      </c>
      <c r="J966" s="15">
        <f t="shared" si="656"/>
        <v>413613752.78999996</v>
      </c>
      <c r="K966" s="15">
        <f t="shared" si="656"/>
        <v>34650059.700000003</v>
      </c>
      <c r="L966" s="15">
        <f t="shared" si="656"/>
        <v>395557961.62</v>
      </c>
      <c r="M966" s="15">
        <f t="shared" si="656"/>
        <v>46834117.090000004</v>
      </c>
      <c r="N966" s="15">
        <f t="shared" si="656"/>
        <v>0</v>
      </c>
      <c r="O966" s="15">
        <f t="shared" si="656"/>
        <v>0</v>
      </c>
      <c r="P966" s="15">
        <f t="shared" si="656"/>
        <v>395557961.62</v>
      </c>
      <c r="Q966" s="15">
        <f t="shared" si="656"/>
        <v>46834117.090000004</v>
      </c>
      <c r="R966" s="15">
        <f t="shared" si="656"/>
        <v>354201158.60000002</v>
      </c>
      <c r="S966" s="15">
        <f t="shared" si="656"/>
        <v>11353884.529999999</v>
      </c>
      <c r="T966" s="15">
        <f t="shared" si="656"/>
        <v>0</v>
      </c>
      <c r="U966" s="15">
        <f t="shared" si="656"/>
        <v>0</v>
      </c>
      <c r="V966" s="15">
        <f t="shared" si="656"/>
        <v>354201158.60000002</v>
      </c>
      <c r="W966" s="15">
        <f t="shared" si="656"/>
        <v>11353884.529999999</v>
      </c>
      <c r="X966" s="16"/>
    </row>
    <row r="967" spans="1:24" ht="12" customHeight="1" x14ac:dyDescent="0.2">
      <c r="A967" s="22" t="s">
        <v>794</v>
      </c>
      <c r="B967" s="19" t="s">
        <v>793</v>
      </c>
      <c r="C967" s="19" t="s">
        <v>19</v>
      </c>
      <c r="D967" s="19"/>
      <c r="E967" s="19"/>
      <c r="F967" s="21">
        <f t="shared" ref="F967:W967" si="657">F975+F968+F1050</f>
        <v>320325146.33999997</v>
      </c>
      <c r="G967" s="21">
        <f t="shared" si="657"/>
        <v>34530489.700000003</v>
      </c>
      <c r="H967" s="21">
        <f t="shared" si="657"/>
        <v>-493261.24000000005</v>
      </c>
      <c r="I967" s="21">
        <f t="shared" si="657"/>
        <v>0</v>
      </c>
      <c r="J967" s="21">
        <f t="shared" si="657"/>
        <v>319831885.09999996</v>
      </c>
      <c r="K967" s="21">
        <f t="shared" si="657"/>
        <v>34530489.700000003</v>
      </c>
      <c r="L967" s="21">
        <f t="shared" si="657"/>
        <v>343716317.13999999</v>
      </c>
      <c r="M967" s="21">
        <f t="shared" si="657"/>
        <v>46834117.090000004</v>
      </c>
      <c r="N967" s="21">
        <f t="shared" si="657"/>
        <v>0</v>
      </c>
      <c r="O967" s="21">
        <f t="shared" si="657"/>
        <v>0</v>
      </c>
      <c r="P967" s="21">
        <f t="shared" si="657"/>
        <v>343716317.13999999</v>
      </c>
      <c r="Q967" s="21">
        <f t="shared" si="657"/>
        <v>46834117.090000004</v>
      </c>
      <c r="R967" s="21">
        <f t="shared" si="657"/>
        <v>302359514.12</v>
      </c>
      <c r="S967" s="21">
        <f t="shared" si="657"/>
        <v>11353884.529999999</v>
      </c>
      <c r="T967" s="21">
        <f t="shared" si="657"/>
        <v>0</v>
      </c>
      <c r="U967" s="21">
        <f t="shared" si="657"/>
        <v>0</v>
      </c>
      <c r="V967" s="21">
        <f t="shared" si="657"/>
        <v>302359514.12</v>
      </c>
      <c r="W967" s="21">
        <f t="shared" si="657"/>
        <v>11353884.529999999</v>
      </c>
      <c r="X967" s="16"/>
    </row>
    <row r="968" spans="1:24" ht="24" customHeight="1" x14ac:dyDescent="0.2">
      <c r="A968" s="22" t="s">
        <v>678</v>
      </c>
      <c r="B968" s="19" t="s">
        <v>793</v>
      </c>
      <c r="C968" s="19" t="s">
        <v>19</v>
      </c>
      <c r="D968" s="19" t="s">
        <v>345</v>
      </c>
      <c r="E968" s="19"/>
      <c r="F968" s="21">
        <f>F969</f>
        <v>502100</v>
      </c>
      <c r="G968" s="21">
        <f t="shared" ref="G968:K969" si="658">G969</f>
        <v>0</v>
      </c>
      <c r="H968" s="21">
        <f t="shared" si="658"/>
        <v>0</v>
      </c>
      <c r="I968" s="21">
        <f t="shared" si="658"/>
        <v>0</v>
      </c>
      <c r="J968" s="21">
        <f t="shared" si="658"/>
        <v>502100</v>
      </c>
      <c r="K968" s="21">
        <f t="shared" si="658"/>
        <v>0</v>
      </c>
      <c r="L968" s="21">
        <f>L969</f>
        <v>852100</v>
      </c>
      <c r="M968" s="21">
        <f t="shared" ref="M968:Q969" si="659">M969</f>
        <v>0</v>
      </c>
      <c r="N968" s="21">
        <f t="shared" si="659"/>
        <v>0</v>
      </c>
      <c r="O968" s="21">
        <f t="shared" si="659"/>
        <v>0</v>
      </c>
      <c r="P968" s="21">
        <f t="shared" si="659"/>
        <v>852100</v>
      </c>
      <c r="Q968" s="21">
        <f t="shared" si="659"/>
        <v>0</v>
      </c>
      <c r="R968" s="21">
        <f>R969</f>
        <v>852100</v>
      </c>
      <c r="S968" s="21">
        <f t="shared" ref="S968:W969" si="660">S969</f>
        <v>0</v>
      </c>
      <c r="T968" s="21">
        <f t="shared" si="660"/>
        <v>0</v>
      </c>
      <c r="U968" s="21">
        <f t="shared" si="660"/>
        <v>0</v>
      </c>
      <c r="V968" s="21">
        <f t="shared" si="660"/>
        <v>852100</v>
      </c>
      <c r="W968" s="21">
        <f t="shared" si="660"/>
        <v>0</v>
      </c>
      <c r="X968" s="16"/>
    </row>
    <row r="969" spans="1:24" ht="24" customHeight="1" x14ac:dyDescent="0.2">
      <c r="A969" s="22" t="s">
        <v>679</v>
      </c>
      <c r="B969" s="19" t="s">
        <v>793</v>
      </c>
      <c r="C969" s="19" t="s">
        <v>19</v>
      </c>
      <c r="D969" s="19" t="s">
        <v>680</v>
      </c>
      <c r="E969" s="19"/>
      <c r="F969" s="21">
        <f>F970</f>
        <v>502100</v>
      </c>
      <c r="G969" s="21">
        <f t="shared" si="658"/>
        <v>0</v>
      </c>
      <c r="H969" s="21">
        <f t="shared" si="658"/>
        <v>0</v>
      </c>
      <c r="I969" s="21">
        <f t="shared" si="658"/>
        <v>0</v>
      </c>
      <c r="J969" s="21">
        <f t="shared" si="658"/>
        <v>502100</v>
      </c>
      <c r="K969" s="21">
        <f t="shared" si="658"/>
        <v>0</v>
      </c>
      <c r="L969" s="21">
        <f>L970</f>
        <v>852100</v>
      </c>
      <c r="M969" s="21">
        <f t="shared" si="659"/>
        <v>0</v>
      </c>
      <c r="N969" s="21">
        <f t="shared" si="659"/>
        <v>0</v>
      </c>
      <c r="O969" s="21">
        <f t="shared" si="659"/>
        <v>0</v>
      </c>
      <c r="P969" s="21">
        <f t="shared" si="659"/>
        <v>852100</v>
      </c>
      <c r="Q969" s="21">
        <f t="shared" si="659"/>
        <v>0</v>
      </c>
      <c r="R969" s="21">
        <f>R970</f>
        <v>852100</v>
      </c>
      <c r="S969" s="21">
        <f t="shared" si="660"/>
        <v>0</v>
      </c>
      <c r="T969" s="21">
        <f t="shared" si="660"/>
        <v>0</v>
      </c>
      <c r="U969" s="21">
        <f t="shared" si="660"/>
        <v>0</v>
      </c>
      <c r="V969" s="21">
        <f t="shared" si="660"/>
        <v>852100</v>
      </c>
      <c r="W969" s="21">
        <f t="shared" si="660"/>
        <v>0</v>
      </c>
      <c r="X969" s="16"/>
    </row>
    <row r="970" spans="1:24" ht="36" customHeight="1" x14ac:dyDescent="0.2">
      <c r="A970" s="23" t="s">
        <v>681</v>
      </c>
      <c r="B970" s="19" t="s">
        <v>793</v>
      </c>
      <c r="C970" s="19" t="s">
        <v>19</v>
      </c>
      <c r="D970" s="19" t="s">
        <v>682</v>
      </c>
      <c r="E970" s="19"/>
      <c r="F970" s="21">
        <f t="shared" ref="F970:W970" si="661">F971+F973</f>
        <v>502100</v>
      </c>
      <c r="G970" s="21">
        <f t="shared" si="661"/>
        <v>0</v>
      </c>
      <c r="H970" s="21">
        <f t="shared" si="661"/>
        <v>0</v>
      </c>
      <c r="I970" s="21">
        <f t="shared" si="661"/>
        <v>0</v>
      </c>
      <c r="J970" s="21">
        <f t="shared" si="661"/>
        <v>502100</v>
      </c>
      <c r="K970" s="21">
        <f t="shared" si="661"/>
        <v>0</v>
      </c>
      <c r="L970" s="21">
        <f t="shared" si="661"/>
        <v>852100</v>
      </c>
      <c r="M970" s="21">
        <f t="shared" si="661"/>
        <v>0</v>
      </c>
      <c r="N970" s="21">
        <f t="shared" si="661"/>
        <v>0</v>
      </c>
      <c r="O970" s="21">
        <f t="shared" si="661"/>
        <v>0</v>
      </c>
      <c r="P970" s="21">
        <f t="shared" si="661"/>
        <v>852100</v>
      </c>
      <c r="Q970" s="21">
        <f t="shared" si="661"/>
        <v>0</v>
      </c>
      <c r="R970" s="21">
        <f t="shared" si="661"/>
        <v>852100</v>
      </c>
      <c r="S970" s="21">
        <f t="shared" si="661"/>
        <v>0</v>
      </c>
      <c r="T970" s="21">
        <f t="shared" si="661"/>
        <v>0</v>
      </c>
      <c r="U970" s="21">
        <f t="shared" si="661"/>
        <v>0</v>
      </c>
      <c r="V970" s="21">
        <f t="shared" si="661"/>
        <v>852100</v>
      </c>
      <c r="W970" s="21">
        <f t="shared" si="661"/>
        <v>0</v>
      </c>
      <c r="X970" s="16"/>
    </row>
    <row r="971" spans="1:24" ht="24" customHeight="1" x14ac:dyDescent="0.2">
      <c r="A971" s="23" t="s">
        <v>795</v>
      </c>
      <c r="B971" s="19" t="s">
        <v>793</v>
      </c>
      <c r="C971" s="19" t="s">
        <v>19</v>
      </c>
      <c r="D971" s="19" t="s">
        <v>796</v>
      </c>
      <c r="E971" s="19"/>
      <c r="F971" s="21">
        <f t="shared" ref="F971:W971" si="662">F972</f>
        <v>274400</v>
      </c>
      <c r="G971" s="21">
        <f t="shared" si="662"/>
        <v>0</v>
      </c>
      <c r="H971" s="21">
        <f t="shared" si="662"/>
        <v>0</v>
      </c>
      <c r="I971" s="21">
        <f t="shared" si="662"/>
        <v>0</v>
      </c>
      <c r="J971" s="21">
        <f t="shared" si="662"/>
        <v>274400</v>
      </c>
      <c r="K971" s="21">
        <f t="shared" si="662"/>
        <v>0</v>
      </c>
      <c r="L971" s="21">
        <f t="shared" si="662"/>
        <v>274400</v>
      </c>
      <c r="M971" s="21">
        <f t="shared" si="662"/>
        <v>0</v>
      </c>
      <c r="N971" s="21">
        <f t="shared" si="662"/>
        <v>0</v>
      </c>
      <c r="O971" s="21">
        <f t="shared" si="662"/>
        <v>0</v>
      </c>
      <c r="P971" s="21">
        <f t="shared" si="662"/>
        <v>274400</v>
      </c>
      <c r="Q971" s="21">
        <f t="shared" si="662"/>
        <v>0</v>
      </c>
      <c r="R971" s="21">
        <f t="shared" si="662"/>
        <v>274400</v>
      </c>
      <c r="S971" s="21">
        <f t="shared" si="662"/>
        <v>0</v>
      </c>
      <c r="T971" s="21">
        <f t="shared" si="662"/>
        <v>0</v>
      </c>
      <c r="U971" s="21">
        <f t="shared" si="662"/>
        <v>0</v>
      </c>
      <c r="V971" s="21">
        <f t="shared" si="662"/>
        <v>274400</v>
      </c>
      <c r="W971" s="21">
        <f t="shared" si="662"/>
        <v>0</v>
      </c>
      <c r="X971" s="16"/>
    </row>
    <row r="972" spans="1:24" ht="24" customHeight="1" x14ac:dyDescent="0.2">
      <c r="A972" s="22" t="s">
        <v>148</v>
      </c>
      <c r="B972" s="19" t="s">
        <v>793</v>
      </c>
      <c r="C972" s="19" t="s">
        <v>19</v>
      </c>
      <c r="D972" s="19" t="s">
        <v>796</v>
      </c>
      <c r="E972" s="19" t="s">
        <v>403</v>
      </c>
      <c r="F972" s="21">
        <f>'[1]4.ведомства'!G766</f>
        <v>274400</v>
      </c>
      <c r="G972" s="21">
        <f>'[1]4.ведомства'!H766</f>
        <v>0</v>
      </c>
      <c r="H972" s="21">
        <f>'[1]4.ведомства'!I766</f>
        <v>0</v>
      </c>
      <c r="I972" s="21">
        <f>'[1]4.ведомства'!J766</f>
        <v>0</v>
      </c>
      <c r="J972" s="21">
        <f>'[1]4.ведомства'!K766</f>
        <v>274400</v>
      </c>
      <c r="K972" s="21">
        <f>'[1]4.ведомства'!L766</f>
        <v>0</v>
      </c>
      <c r="L972" s="21">
        <f>'[1]4.ведомства'!M766</f>
        <v>274400</v>
      </c>
      <c r="M972" s="21">
        <f>'[1]4.ведомства'!N766</f>
        <v>0</v>
      </c>
      <c r="N972" s="21">
        <f>'[1]4.ведомства'!O766</f>
        <v>0</v>
      </c>
      <c r="O972" s="21">
        <f>'[1]4.ведомства'!P766</f>
        <v>0</v>
      </c>
      <c r="P972" s="21">
        <f>'[1]4.ведомства'!Q766</f>
        <v>274400</v>
      </c>
      <c r="Q972" s="21">
        <f>'[1]4.ведомства'!R766</f>
        <v>0</v>
      </c>
      <c r="R972" s="21">
        <f>'[1]4.ведомства'!S766</f>
        <v>274400</v>
      </c>
      <c r="S972" s="21">
        <f>'[1]4.ведомства'!T766</f>
        <v>0</v>
      </c>
      <c r="T972" s="21">
        <f>'[1]4.ведомства'!U766</f>
        <v>0</v>
      </c>
      <c r="U972" s="21">
        <f>'[1]4.ведомства'!V766</f>
        <v>0</v>
      </c>
      <c r="V972" s="21">
        <f>'[1]4.ведомства'!W766</f>
        <v>274400</v>
      </c>
      <c r="W972" s="21">
        <f>'[1]4.ведомства'!X766</f>
        <v>0</v>
      </c>
      <c r="X972" s="16"/>
    </row>
    <row r="973" spans="1:24" ht="24" customHeight="1" x14ac:dyDescent="0.2">
      <c r="A973" s="23" t="s">
        <v>797</v>
      </c>
      <c r="B973" s="19" t="s">
        <v>793</v>
      </c>
      <c r="C973" s="19" t="s">
        <v>19</v>
      </c>
      <c r="D973" s="19" t="s">
        <v>798</v>
      </c>
      <c r="E973" s="19"/>
      <c r="F973" s="21">
        <f t="shared" ref="F973:W973" si="663">F974</f>
        <v>227700</v>
      </c>
      <c r="G973" s="21">
        <f t="shared" si="663"/>
        <v>0</v>
      </c>
      <c r="H973" s="21">
        <f t="shared" si="663"/>
        <v>0</v>
      </c>
      <c r="I973" s="21">
        <f t="shared" si="663"/>
        <v>0</v>
      </c>
      <c r="J973" s="21">
        <f t="shared" si="663"/>
        <v>227700</v>
      </c>
      <c r="K973" s="21">
        <f t="shared" si="663"/>
        <v>0</v>
      </c>
      <c r="L973" s="21">
        <f t="shared" si="663"/>
        <v>577700</v>
      </c>
      <c r="M973" s="21">
        <f t="shared" si="663"/>
        <v>0</v>
      </c>
      <c r="N973" s="21">
        <f t="shared" si="663"/>
        <v>0</v>
      </c>
      <c r="O973" s="21">
        <f t="shared" si="663"/>
        <v>0</v>
      </c>
      <c r="P973" s="21">
        <f t="shared" si="663"/>
        <v>577700</v>
      </c>
      <c r="Q973" s="21">
        <f t="shared" si="663"/>
        <v>0</v>
      </c>
      <c r="R973" s="21">
        <f t="shared" si="663"/>
        <v>577700</v>
      </c>
      <c r="S973" s="21">
        <f t="shared" si="663"/>
        <v>0</v>
      </c>
      <c r="T973" s="21">
        <f t="shared" si="663"/>
        <v>0</v>
      </c>
      <c r="U973" s="21">
        <f t="shared" si="663"/>
        <v>0</v>
      </c>
      <c r="V973" s="21">
        <f t="shared" si="663"/>
        <v>577700</v>
      </c>
      <c r="W973" s="21">
        <f t="shared" si="663"/>
        <v>0</v>
      </c>
      <c r="X973" s="16"/>
    </row>
    <row r="974" spans="1:24" ht="24" customHeight="1" x14ac:dyDescent="0.2">
      <c r="A974" s="22" t="s">
        <v>148</v>
      </c>
      <c r="B974" s="19" t="s">
        <v>793</v>
      </c>
      <c r="C974" s="19" t="s">
        <v>19</v>
      </c>
      <c r="D974" s="19" t="s">
        <v>798</v>
      </c>
      <c r="E974" s="19" t="s">
        <v>403</v>
      </c>
      <c r="F974" s="21">
        <f>'[1]4.ведомства'!G768</f>
        <v>227700</v>
      </c>
      <c r="G974" s="21">
        <f>'[1]4.ведомства'!H768</f>
        <v>0</v>
      </c>
      <c r="H974" s="21">
        <f>'[1]4.ведомства'!I768</f>
        <v>0</v>
      </c>
      <c r="I974" s="21">
        <f>'[1]4.ведомства'!J768</f>
        <v>0</v>
      </c>
      <c r="J974" s="21">
        <f>'[1]4.ведомства'!K768</f>
        <v>227700</v>
      </c>
      <c r="K974" s="21">
        <f>'[1]4.ведомства'!L768</f>
        <v>0</v>
      </c>
      <c r="L974" s="21">
        <f>'[1]4.ведомства'!M768</f>
        <v>577700</v>
      </c>
      <c r="M974" s="21">
        <f>'[1]4.ведомства'!N768</f>
        <v>0</v>
      </c>
      <c r="N974" s="21">
        <f>'[1]4.ведомства'!O768</f>
        <v>0</v>
      </c>
      <c r="O974" s="21">
        <f>'[1]4.ведомства'!P768</f>
        <v>0</v>
      </c>
      <c r="P974" s="21">
        <f>'[1]4.ведомства'!Q768</f>
        <v>577700</v>
      </c>
      <c r="Q974" s="21">
        <f>'[1]4.ведомства'!R768</f>
        <v>0</v>
      </c>
      <c r="R974" s="21">
        <f>'[1]4.ведомства'!S768</f>
        <v>577700</v>
      </c>
      <c r="S974" s="21">
        <f>'[1]4.ведомства'!T768</f>
        <v>0</v>
      </c>
      <c r="T974" s="21">
        <f>'[1]4.ведомства'!U768</f>
        <v>0</v>
      </c>
      <c r="U974" s="21">
        <f>'[1]4.ведомства'!V768</f>
        <v>0</v>
      </c>
      <c r="V974" s="21">
        <f>'[1]4.ведомства'!W768</f>
        <v>577700</v>
      </c>
      <c r="W974" s="21">
        <f>'[1]4.ведомства'!X768</f>
        <v>0</v>
      </c>
      <c r="X974" s="16"/>
    </row>
    <row r="975" spans="1:24" ht="24" customHeight="1" x14ac:dyDescent="0.2">
      <c r="A975" s="22" t="s">
        <v>799</v>
      </c>
      <c r="B975" s="19" t="s">
        <v>793</v>
      </c>
      <c r="C975" s="19" t="s">
        <v>19</v>
      </c>
      <c r="D975" s="19" t="s">
        <v>95</v>
      </c>
      <c r="E975" s="19"/>
      <c r="F975" s="21">
        <f t="shared" ref="F975:W975" si="664">F976+F996+F1036</f>
        <v>319823046.33999997</v>
      </c>
      <c r="G975" s="21">
        <f t="shared" si="664"/>
        <v>34530489.700000003</v>
      </c>
      <c r="H975" s="21">
        <f t="shared" si="664"/>
        <v>-493261.24000000005</v>
      </c>
      <c r="I975" s="21">
        <f t="shared" si="664"/>
        <v>0</v>
      </c>
      <c r="J975" s="21">
        <f t="shared" si="664"/>
        <v>319329785.09999996</v>
      </c>
      <c r="K975" s="21">
        <f t="shared" si="664"/>
        <v>34530489.700000003</v>
      </c>
      <c r="L975" s="21">
        <f t="shared" si="664"/>
        <v>342864217.13999999</v>
      </c>
      <c r="M975" s="21">
        <f t="shared" si="664"/>
        <v>46834117.090000004</v>
      </c>
      <c r="N975" s="21">
        <f t="shared" si="664"/>
        <v>0</v>
      </c>
      <c r="O975" s="21">
        <f t="shared" si="664"/>
        <v>0</v>
      </c>
      <c r="P975" s="21">
        <f t="shared" si="664"/>
        <v>342864217.13999999</v>
      </c>
      <c r="Q975" s="21">
        <f t="shared" si="664"/>
        <v>46834117.090000004</v>
      </c>
      <c r="R975" s="21">
        <f t="shared" si="664"/>
        <v>301507414.12</v>
      </c>
      <c r="S975" s="21">
        <f t="shared" si="664"/>
        <v>11353884.529999999</v>
      </c>
      <c r="T975" s="21">
        <f t="shared" si="664"/>
        <v>0</v>
      </c>
      <c r="U975" s="21">
        <f t="shared" si="664"/>
        <v>0</v>
      </c>
      <c r="V975" s="21">
        <f t="shared" si="664"/>
        <v>301507414.12</v>
      </c>
      <c r="W975" s="21">
        <f t="shared" si="664"/>
        <v>11353884.529999999</v>
      </c>
      <c r="X975" s="16"/>
    </row>
    <row r="976" spans="1:24" ht="36" customHeight="1" x14ac:dyDescent="0.2">
      <c r="A976" s="22" t="s">
        <v>800</v>
      </c>
      <c r="B976" s="19" t="s">
        <v>793</v>
      </c>
      <c r="C976" s="19" t="s">
        <v>19</v>
      </c>
      <c r="D976" s="19" t="s">
        <v>801</v>
      </c>
      <c r="E976" s="19"/>
      <c r="F976" s="21">
        <f t="shared" ref="F976:W976" si="665">F977+F988+F993</f>
        <v>105897062.18999998</v>
      </c>
      <c r="G976" s="21">
        <f t="shared" si="665"/>
        <v>9029570.3800000008</v>
      </c>
      <c r="H976" s="21">
        <f t="shared" si="665"/>
        <v>-317406.02</v>
      </c>
      <c r="I976" s="21">
        <f t="shared" si="665"/>
        <v>0</v>
      </c>
      <c r="J976" s="21">
        <f t="shared" si="665"/>
        <v>105579656.16999999</v>
      </c>
      <c r="K976" s="21">
        <f t="shared" si="665"/>
        <v>9029570.3800000008</v>
      </c>
      <c r="L976" s="21">
        <f t="shared" si="665"/>
        <v>105493907.8</v>
      </c>
      <c r="M976" s="21">
        <f t="shared" si="665"/>
        <v>461461.88</v>
      </c>
      <c r="N976" s="21">
        <f t="shared" si="665"/>
        <v>0</v>
      </c>
      <c r="O976" s="21">
        <f t="shared" si="665"/>
        <v>0</v>
      </c>
      <c r="P976" s="21">
        <f t="shared" si="665"/>
        <v>105493907.8</v>
      </c>
      <c r="Q976" s="21">
        <f t="shared" si="665"/>
        <v>461461.88</v>
      </c>
      <c r="R976" s="21">
        <f t="shared" si="665"/>
        <v>103493907.8</v>
      </c>
      <c r="S976" s="21">
        <f t="shared" si="665"/>
        <v>461461.88</v>
      </c>
      <c r="T976" s="21">
        <f t="shared" si="665"/>
        <v>0</v>
      </c>
      <c r="U976" s="21">
        <f t="shared" si="665"/>
        <v>0</v>
      </c>
      <c r="V976" s="21">
        <f t="shared" si="665"/>
        <v>103493907.8</v>
      </c>
      <c r="W976" s="21">
        <f t="shared" si="665"/>
        <v>461461.88</v>
      </c>
      <c r="X976" s="16"/>
    </row>
    <row r="977" spans="1:24" ht="24" customHeight="1" x14ac:dyDescent="0.2">
      <c r="A977" s="22" t="s">
        <v>802</v>
      </c>
      <c r="B977" s="19" t="s">
        <v>793</v>
      </c>
      <c r="C977" s="19" t="s">
        <v>19</v>
      </c>
      <c r="D977" s="19" t="s">
        <v>803</v>
      </c>
      <c r="E977" s="19"/>
      <c r="F977" s="21">
        <f t="shared" ref="F977:W977" si="666">F978+F980+F984+F986+F982</f>
        <v>97897062.189999983</v>
      </c>
      <c r="G977" s="21">
        <f t="shared" si="666"/>
        <v>1125570.3800000001</v>
      </c>
      <c r="H977" s="21">
        <f t="shared" si="666"/>
        <v>-317406.02</v>
      </c>
      <c r="I977" s="21">
        <f t="shared" si="666"/>
        <v>0</v>
      </c>
      <c r="J977" s="21">
        <f t="shared" si="666"/>
        <v>97579656.169999987</v>
      </c>
      <c r="K977" s="21">
        <f t="shared" si="666"/>
        <v>1125570.3800000001</v>
      </c>
      <c r="L977" s="21">
        <f t="shared" si="666"/>
        <v>105493907.8</v>
      </c>
      <c r="M977" s="21">
        <f t="shared" si="666"/>
        <v>461461.88</v>
      </c>
      <c r="N977" s="21">
        <f t="shared" si="666"/>
        <v>0</v>
      </c>
      <c r="O977" s="21">
        <f t="shared" si="666"/>
        <v>0</v>
      </c>
      <c r="P977" s="21">
        <f t="shared" si="666"/>
        <v>105493907.8</v>
      </c>
      <c r="Q977" s="21">
        <f t="shared" si="666"/>
        <v>461461.88</v>
      </c>
      <c r="R977" s="21">
        <f t="shared" si="666"/>
        <v>103493907.8</v>
      </c>
      <c r="S977" s="21">
        <f t="shared" si="666"/>
        <v>461461.88</v>
      </c>
      <c r="T977" s="21">
        <f t="shared" si="666"/>
        <v>0</v>
      </c>
      <c r="U977" s="21">
        <f t="shared" si="666"/>
        <v>0</v>
      </c>
      <c r="V977" s="21">
        <f t="shared" si="666"/>
        <v>103493907.8</v>
      </c>
      <c r="W977" s="21">
        <f t="shared" si="666"/>
        <v>461461.88</v>
      </c>
      <c r="X977" s="16"/>
    </row>
    <row r="978" spans="1:24" ht="48" customHeight="1" x14ac:dyDescent="0.2">
      <c r="A978" s="22" t="s">
        <v>34</v>
      </c>
      <c r="B978" s="19" t="s">
        <v>793</v>
      </c>
      <c r="C978" s="19" t="s">
        <v>19</v>
      </c>
      <c r="D978" s="19" t="s">
        <v>804</v>
      </c>
      <c r="E978" s="19"/>
      <c r="F978" s="21">
        <f t="shared" ref="F978:W978" si="667">F979</f>
        <v>1401950.84</v>
      </c>
      <c r="G978" s="21">
        <f t="shared" si="667"/>
        <v>0</v>
      </c>
      <c r="H978" s="21">
        <f t="shared" si="667"/>
        <v>-98474.72</v>
      </c>
      <c r="I978" s="21">
        <f t="shared" si="667"/>
        <v>0</v>
      </c>
      <c r="J978" s="21">
        <f t="shared" si="667"/>
        <v>1303476.1200000001</v>
      </c>
      <c r="K978" s="21">
        <f t="shared" si="667"/>
        <v>0</v>
      </c>
      <c r="L978" s="21">
        <f t="shared" si="667"/>
        <v>1809000</v>
      </c>
      <c r="M978" s="21">
        <f t="shared" si="667"/>
        <v>0</v>
      </c>
      <c r="N978" s="21">
        <f t="shared" si="667"/>
        <v>0</v>
      </c>
      <c r="O978" s="21">
        <f t="shared" si="667"/>
        <v>0</v>
      </c>
      <c r="P978" s="21">
        <f t="shared" si="667"/>
        <v>1809000</v>
      </c>
      <c r="Q978" s="21">
        <f t="shared" si="667"/>
        <v>0</v>
      </c>
      <c r="R978" s="21">
        <f t="shared" si="667"/>
        <v>1809000</v>
      </c>
      <c r="S978" s="21">
        <f t="shared" si="667"/>
        <v>0</v>
      </c>
      <c r="T978" s="21">
        <f t="shared" si="667"/>
        <v>0</v>
      </c>
      <c r="U978" s="21">
        <f t="shared" si="667"/>
        <v>0</v>
      </c>
      <c r="V978" s="21">
        <f t="shared" si="667"/>
        <v>1809000</v>
      </c>
      <c r="W978" s="21">
        <f t="shared" si="667"/>
        <v>0</v>
      </c>
      <c r="X978" s="16"/>
    </row>
    <row r="979" spans="1:24" ht="24" customHeight="1" x14ac:dyDescent="0.2">
      <c r="A979" s="22" t="s">
        <v>148</v>
      </c>
      <c r="B979" s="19" t="s">
        <v>793</v>
      </c>
      <c r="C979" s="19" t="s">
        <v>19</v>
      </c>
      <c r="D979" s="19" t="s">
        <v>804</v>
      </c>
      <c r="E979" s="19" t="s">
        <v>403</v>
      </c>
      <c r="F979" s="21">
        <f>'[1]4.ведомства'!G773</f>
        <v>1401950.84</v>
      </c>
      <c r="G979" s="21">
        <f>'[1]4.ведомства'!H773</f>
        <v>0</v>
      </c>
      <c r="H979" s="21">
        <f>'[1]4.ведомства'!I773</f>
        <v>-98474.72</v>
      </c>
      <c r="I979" s="21">
        <f>'[1]4.ведомства'!J773</f>
        <v>0</v>
      </c>
      <c r="J979" s="21">
        <f>'[1]4.ведомства'!K773</f>
        <v>1303476.1200000001</v>
      </c>
      <c r="K979" s="21">
        <f>'[1]4.ведомства'!L773</f>
        <v>0</v>
      </c>
      <c r="L979" s="21">
        <f>'[1]4.ведомства'!M773</f>
        <v>1809000</v>
      </c>
      <c r="M979" s="21">
        <f>'[1]4.ведомства'!N773</f>
        <v>0</v>
      </c>
      <c r="N979" s="21">
        <f>'[1]4.ведомства'!O773</f>
        <v>0</v>
      </c>
      <c r="O979" s="21">
        <f>'[1]4.ведомства'!P773</f>
        <v>0</v>
      </c>
      <c r="P979" s="21">
        <f>'[1]4.ведомства'!Q773</f>
        <v>1809000</v>
      </c>
      <c r="Q979" s="21">
        <f>'[1]4.ведомства'!R773</f>
        <v>0</v>
      </c>
      <c r="R979" s="21">
        <f>'[1]4.ведомства'!S773</f>
        <v>1809000</v>
      </c>
      <c r="S979" s="21">
        <f>'[1]4.ведомства'!T773</f>
        <v>0</v>
      </c>
      <c r="T979" s="21">
        <f>'[1]4.ведомства'!U773</f>
        <v>0</v>
      </c>
      <c r="U979" s="21">
        <f>'[1]4.ведомства'!V773</f>
        <v>0</v>
      </c>
      <c r="V979" s="21">
        <f>'[1]4.ведомства'!W773</f>
        <v>1809000</v>
      </c>
      <c r="W979" s="21">
        <f>'[1]4.ведомства'!X773</f>
        <v>0</v>
      </c>
      <c r="X979" s="16"/>
    </row>
    <row r="980" spans="1:24" ht="48" customHeight="1" x14ac:dyDescent="0.2">
      <c r="A980" s="22" t="s">
        <v>589</v>
      </c>
      <c r="B980" s="19" t="s">
        <v>793</v>
      </c>
      <c r="C980" s="19" t="s">
        <v>19</v>
      </c>
      <c r="D980" s="19" t="s">
        <v>805</v>
      </c>
      <c r="E980" s="19"/>
      <c r="F980" s="21">
        <f t="shared" ref="F980:W980" si="668">F981</f>
        <v>472924.48000000004</v>
      </c>
      <c r="G980" s="21">
        <f t="shared" si="668"/>
        <v>472924.48000000004</v>
      </c>
      <c r="H980" s="21">
        <f t="shared" si="668"/>
        <v>0</v>
      </c>
      <c r="I980" s="21">
        <f t="shared" si="668"/>
        <v>0</v>
      </c>
      <c r="J980" s="21">
        <f t="shared" si="668"/>
        <v>472924.48000000004</v>
      </c>
      <c r="K980" s="21">
        <f t="shared" si="668"/>
        <v>472924.48000000004</v>
      </c>
      <c r="L980" s="21">
        <f t="shared" si="668"/>
        <v>461461.88</v>
      </c>
      <c r="M980" s="21">
        <f t="shared" si="668"/>
        <v>461461.88</v>
      </c>
      <c r="N980" s="21">
        <f t="shared" si="668"/>
        <v>0</v>
      </c>
      <c r="O980" s="21">
        <f t="shared" si="668"/>
        <v>0</v>
      </c>
      <c r="P980" s="21">
        <f t="shared" si="668"/>
        <v>461461.88</v>
      </c>
      <c r="Q980" s="21">
        <f t="shared" si="668"/>
        <v>461461.88</v>
      </c>
      <c r="R980" s="21">
        <f t="shared" si="668"/>
        <v>461461.88</v>
      </c>
      <c r="S980" s="21">
        <f t="shared" si="668"/>
        <v>461461.88</v>
      </c>
      <c r="T980" s="21">
        <f t="shared" si="668"/>
        <v>0</v>
      </c>
      <c r="U980" s="21">
        <f t="shared" si="668"/>
        <v>0</v>
      </c>
      <c r="V980" s="21">
        <f t="shared" si="668"/>
        <v>461461.88</v>
      </c>
      <c r="W980" s="21">
        <f t="shared" si="668"/>
        <v>461461.88</v>
      </c>
      <c r="X980" s="16"/>
    </row>
    <row r="981" spans="1:24" ht="24" customHeight="1" x14ac:dyDescent="0.2">
      <c r="A981" s="22" t="s">
        <v>148</v>
      </c>
      <c r="B981" s="19" t="s">
        <v>793</v>
      </c>
      <c r="C981" s="19" t="s">
        <v>19</v>
      </c>
      <c r="D981" s="19" t="s">
        <v>805</v>
      </c>
      <c r="E981" s="19" t="s">
        <v>403</v>
      </c>
      <c r="F981" s="21">
        <f>'[1]4.ведомства'!G775</f>
        <v>472924.48000000004</v>
      </c>
      <c r="G981" s="21">
        <f>'[1]4.ведомства'!H775</f>
        <v>472924.48000000004</v>
      </c>
      <c r="H981" s="21">
        <f>'[1]4.ведомства'!I775</f>
        <v>0</v>
      </c>
      <c r="I981" s="21">
        <f>'[1]4.ведомства'!J775</f>
        <v>0</v>
      </c>
      <c r="J981" s="21">
        <f>'[1]4.ведомства'!K775</f>
        <v>472924.48000000004</v>
      </c>
      <c r="K981" s="21">
        <f>'[1]4.ведомства'!L775</f>
        <v>472924.48000000004</v>
      </c>
      <c r="L981" s="21">
        <f>'[1]4.ведомства'!M775</f>
        <v>461461.88</v>
      </c>
      <c r="M981" s="21">
        <f>'[1]4.ведомства'!N775</f>
        <v>461461.88</v>
      </c>
      <c r="N981" s="21">
        <f>'[1]4.ведомства'!O775</f>
        <v>0</v>
      </c>
      <c r="O981" s="21">
        <f>'[1]4.ведомства'!P775</f>
        <v>0</v>
      </c>
      <c r="P981" s="21">
        <f>'[1]4.ведомства'!Q775</f>
        <v>461461.88</v>
      </c>
      <c r="Q981" s="21">
        <f>'[1]4.ведомства'!R775</f>
        <v>461461.88</v>
      </c>
      <c r="R981" s="21">
        <f>'[1]4.ведомства'!S775</f>
        <v>461461.88</v>
      </c>
      <c r="S981" s="21">
        <f>'[1]4.ведомства'!T775</f>
        <v>461461.88</v>
      </c>
      <c r="T981" s="21">
        <f>'[1]4.ведомства'!U775</f>
        <v>0</v>
      </c>
      <c r="U981" s="21">
        <f>'[1]4.ведомства'!V775</f>
        <v>0</v>
      </c>
      <c r="V981" s="21">
        <f>'[1]4.ведомства'!W775</f>
        <v>461461.88</v>
      </c>
      <c r="W981" s="21">
        <f>'[1]4.ведомства'!X775</f>
        <v>461461.88</v>
      </c>
      <c r="X981" s="16"/>
    </row>
    <row r="982" spans="1:24" ht="12" customHeight="1" x14ac:dyDescent="0.2">
      <c r="A982" s="22" t="s">
        <v>717</v>
      </c>
      <c r="B982" s="19" t="s">
        <v>793</v>
      </c>
      <c r="C982" s="19" t="s">
        <v>19</v>
      </c>
      <c r="D982" s="19" t="s">
        <v>806</v>
      </c>
      <c r="E982" s="20"/>
      <c r="F982" s="21">
        <f t="shared" ref="F982:W982" si="669">F983</f>
        <v>772645.9</v>
      </c>
      <c r="G982" s="21">
        <f t="shared" si="669"/>
        <v>652645.9</v>
      </c>
      <c r="H982" s="21">
        <f t="shared" si="669"/>
        <v>0</v>
      </c>
      <c r="I982" s="21">
        <f t="shared" si="669"/>
        <v>0</v>
      </c>
      <c r="J982" s="21">
        <f t="shared" si="669"/>
        <v>772645.9</v>
      </c>
      <c r="K982" s="21">
        <f t="shared" si="669"/>
        <v>652645.9</v>
      </c>
      <c r="L982" s="21">
        <f t="shared" si="669"/>
        <v>0</v>
      </c>
      <c r="M982" s="21">
        <f t="shared" si="669"/>
        <v>0</v>
      </c>
      <c r="N982" s="21">
        <f t="shared" si="669"/>
        <v>0</v>
      </c>
      <c r="O982" s="21">
        <f t="shared" si="669"/>
        <v>0</v>
      </c>
      <c r="P982" s="21">
        <f t="shared" si="669"/>
        <v>0</v>
      </c>
      <c r="Q982" s="21">
        <f t="shared" si="669"/>
        <v>0</v>
      </c>
      <c r="R982" s="21">
        <f t="shared" si="669"/>
        <v>0</v>
      </c>
      <c r="S982" s="21">
        <f t="shared" si="669"/>
        <v>0</v>
      </c>
      <c r="T982" s="21">
        <f t="shared" si="669"/>
        <v>0</v>
      </c>
      <c r="U982" s="21">
        <f t="shared" si="669"/>
        <v>0</v>
      </c>
      <c r="V982" s="21">
        <f t="shared" si="669"/>
        <v>0</v>
      </c>
      <c r="W982" s="21">
        <f t="shared" si="669"/>
        <v>0</v>
      </c>
      <c r="X982" s="16"/>
    </row>
    <row r="983" spans="1:24" ht="24" customHeight="1" x14ac:dyDescent="0.2">
      <c r="A983" s="22" t="s">
        <v>148</v>
      </c>
      <c r="B983" s="19" t="s">
        <v>793</v>
      </c>
      <c r="C983" s="19" t="s">
        <v>19</v>
      </c>
      <c r="D983" s="19" t="s">
        <v>806</v>
      </c>
      <c r="E983" s="20">
        <v>600</v>
      </c>
      <c r="F983" s="21">
        <f>'[1]4.ведомства'!G777</f>
        <v>772645.9</v>
      </c>
      <c r="G983" s="21">
        <f>'[1]4.ведомства'!H777</f>
        <v>652645.9</v>
      </c>
      <c r="H983" s="21">
        <f>'[1]4.ведомства'!I777</f>
        <v>0</v>
      </c>
      <c r="I983" s="21">
        <f>'[1]4.ведомства'!J777</f>
        <v>0</v>
      </c>
      <c r="J983" s="21">
        <f>'[1]4.ведомства'!K777</f>
        <v>772645.9</v>
      </c>
      <c r="K983" s="21">
        <f>'[1]4.ведомства'!L777</f>
        <v>652645.9</v>
      </c>
      <c r="L983" s="21">
        <f>'[1]4.ведомства'!M777</f>
        <v>0</v>
      </c>
      <c r="M983" s="21">
        <f>'[1]4.ведомства'!N777</f>
        <v>0</v>
      </c>
      <c r="N983" s="21">
        <f>'[1]4.ведомства'!O777</f>
        <v>0</v>
      </c>
      <c r="O983" s="21">
        <f>'[1]4.ведомства'!P777</f>
        <v>0</v>
      </c>
      <c r="P983" s="21">
        <f>'[1]4.ведомства'!Q777</f>
        <v>0</v>
      </c>
      <c r="Q983" s="21">
        <f>'[1]4.ведомства'!R777</f>
        <v>0</v>
      </c>
      <c r="R983" s="21">
        <f>'[1]4.ведомства'!S777</f>
        <v>0</v>
      </c>
      <c r="S983" s="21">
        <f>'[1]4.ведомства'!T777</f>
        <v>0</v>
      </c>
      <c r="T983" s="21">
        <f>'[1]4.ведомства'!U777</f>
        <v>0</v>
      </c>
      <c r="U983" s="21">
        <f>'[1]4.ведомства'!V777</f>
        <v>0</v>
      </c>
      <c r="V983" s="21">
        <f>'[1]4.ведомства'!W777</f>
        <v>0</v>
      </c>
      <c r="W983" s="21">
        <f>'[1]4.ведомства'!X777</f>
        <v>0</v>
      </c>
      <c r="X983" s="16"/>
    </row>
    <row r="984" spans="1:24" ht="36" customHeight="1" x14ac:dyDescent="0.2">
      <c r="A984" s="22" t="s">
        <v>599</v>
      </c>
      <c r="B984" s="19" t="s">
        <v>793</v>
      </c>
      <c r="C984" s="19" t="s">
        <v>19</v>
      </c>
      <c r="D984" s="19" t="s">
        <v>807</v>
      </c>
      <c r="E984" s="19"/>
      <c r="F984" s="21">
        <f t="shared" ref="F984:W984" si="670">F985</f>
        <v>83457.259999999995</v>
      </c>
      <c r="G984" s="21">
        <f t="shared" si="670"/>
        <v>0</v>
      </c>
      <c r="H984" s="21">
        <f t="shared" si="670"/>
        <v>0</v>
      </c>
      <c r="I984" s="21">
        <f t="shared" si="670"/>
        <v>0</v>
      </c>
      <c r="J984" s="21">
        <f t="shared" si="670"/>
        <v>83457.259999999995</v>
      </c>
      <c r="K984" s="21">
        <f t="shared" si="670"/>
        <v>0</v>
      </c>
      <c r="L984" s="21">
        <f t="shared" si="670"/>
        <v>81434.450000000012</v>
      </c>
      <c r="M984" s="21">
        <f t="shared" si="670"/>
        <v>0</v>
      </c>
      <c r="N984" s="21">
        <f t="shared" si="670"/>
        <v>0</v>
      </c>
      <c r="O984" s="21">
        <f t="shared" si="670"/>
        <v>0</v>
      </c>
      <c r="P984" s="21">
        <f t="shared" si="670"/>
        <v>81434.450000000012</v>
      </c>
      <c r="Q984" s="21">
        <f t="shared" si="670"/>
        <v>0</v>
      </c>
      <c r="R984" s="21">
        <f t="shared" si="670"/>
        <v>81434.450000000012</v>
      </c>
      <c r="S984" s="21">
        <f t="shared" si="670"/>
        <v>0</v>
      </c>
      <c r="T984" s="21">
        <f t="shared" si="670"/>
        <v>0</v>
      </c>
      <c r="U984" s="21">
        <f t="shared" si="670"/>
        <v>0</v>
      </c>
      <c r="V984" s="21">
        <f t="shared" si="670"/>
        <v>81434.450000000012</v>
      </c>
      <c r="W984" s="21">
        <f t="shared" si="670"/>
        <v>0</v>
      </c>
      <c r="X984" s="16"/>
    </row>
    <row r="985" spans="1:24" ht="24" customHeight="1" x14ac:dyDescent="0.2">
      <c r="A985" s="22" t="s">
        <v>148</v>
      </c>
      <c r="B985" s="19" t="s">
        <v>793</v>
      </c>
      <c r="C985" s="19" t="s">
        <v>19</v>
      </c>
      <c r="D985" s="19" t="s">
        <v>807</v>
      </c>
      <c r="E985" s="19" t="s">
        <v>403</v>
      </c>
      <c r="F985" s="21">
        <f>'[1]4.ведомства'!G779</f>
        <v>83457.259999999995</v>
      </c>
      <c r="G985" s="21">
        <f>'[1]4.ведомства'!H779</f>
        <v>0</v>
      </c>
      <c r="H985" s="21">
        <f>'[1]4.ведомства'!I779</f>
        <v>0</v>
      </c>
      <c r="I985" s="21">
        <f>'[1]4.ведомства'!J779</f>
        <v>0</v>
      </c>
      <c r="J985" s="21">
        <f>'[1]4.ведомства'!K779</f>
        <v>83457.259999999995</v>
      </c>
      <c r="K985" s="21">
        <f>'[1]4.ведомства'!L779</f>
        <v>0</v>
      </c>
      <c r="L985" s="21">
        <f>'[1]4.ведомства'!M779</f>
        <v>81434.450000000012</v>
      </c>
      <c r="M985" s="21">
        <f>'[1]4.ведомства'!N779</f>
        <v>0</v>
      </c>
      <c r="N985" s="21">
        <f>'[1]4.ведомства'!O779</f>
        <v>0</v>
      </c>
      <c r="O985" s="21">
        <f>'[1]4.ведомства'!P779</f>
        <v>0</v>
      </c>
      <c r="P985" s="21">
        <f>'[1]4.ведомства'!Q779</f>
        <v>81434.450000000012</v>
      </c>
      <c r="Q985" s="21">
        <f>'[1]4.ведомства'!R779</f>
        <v>0</v>
      </c>
      <c r="R985" s="21">
        <f>'[1]4.ведомства'!S779</f>
        <v>81434.450000000012</v>
      </c>
      <c r="S985" s="21">
        <f>'[1]4.ведомства'!T779</f>
        <v>0</v>
      </c>
      <c r="T985" s="21">
        <f>'[1]4.ведомства'!U779</f>
        <v>0</v>
      </c>
      <c r="U985" s="21">
        <f>'[1]4.ведомства'!V779</f>
        <v>0</v>
      </c>
      <c r="V985" s="21">
        <f>'[1]4.ведомства'!W779</f>
        <v>81434.450000000012</v>
      </c>
      <c r="W985" s="21">
        <f>'[1]4.ведомства'!X779</f>
        <v>0</v>
      </c>
      <c r="X985" s="16"/>
    </row>
    <row r="986" spans="1:24" ht="36" customHeight="1" x14ac:dyDescent="0.2">
      <c r="A986" s="23" t="s">
        <v>166</v>
      </c>
      <c r="B986" s="19" t="s">
        <v>793</v>
      </c>
      <c r="C986" s="19" t="s">
        <v>19</v>
      </c>
      <c r="D986" s="19" t="s">
        <v>808</v>
      </c>
      <c r="E986" s="20"/>
      <c r="F986" s="21">
        <f t="shared" ref="F986:W986" si="671">F987</f>
        <v>95166083.709999979</v>
      </c>
      <c r="G986" s="21">
        <f t="shared" si="671"/>
        <v>0</v>
      </c>
      <c r="H986" s="21">
        <f t="shared" si="671"/>
        <v>-218931.3</v>
      </c>
      <c r="I986" s="21">
        <f t="shared" si="671"/>
        <v>0</v>
      </c>
      <c r="J986" s="21">
        <f t="shared" si="671"/>
        <v>94947152.409999982</v>
      </c>
      <c r="K986" s="21">
        <f t="shared" si="671"/>
        <v>0</v>
      </c>
      <c r="L986" s="21">
        <f t="shared" si="671"/>
        <v>103142011.47</v>
      </c>
      <c r="M986" s="21">
        <f t="shared" si="671"/>
        <v>0</v>
      </c>
      <c r="N986" s="21">
        <f t="shared" si="671"/>
        <v>0</v>
      </c>
      <c r="O986" s="21">
        <f t="shared" si="671"/>
        <v>0</v>
      </c>
      <c r="P986" s="21">
        <f t="shared" si="671"/>
        <v>103142011.47</v>
      </c>
      <c r="Q986" s="21">
        <f t="shared" si="671"/>
        <v>0</v>
      </c>
      <c r="R986" s="21">
        <f t="shared" si="671"/>
        <v>101142011.47</v>
      </c>
      <c r="S986" s="21">
        <f t="shared" si="671"/>
        <v>0</v>
      </c>
      <c r="T986" s="21">
        <f t="shared" si="671"/>
        <v>0</v>
      </c>
      <c r="U986" s="21">
        <f t="shared" si="671"/>
        <v>0</v>
      </c>
      <c r="V986" s="21">
        <f t="shared" si="671"/>
        <v>101142011.47</v>
      </c>
      <c r="W986" s="21">
        <f t="shared" si="671"/>
        <v>0</v>
      </c>
      <c r="X986" s="16"/>
    </row>
    <row r="987" spans="1:24" ht="24" customHeight="1" x14ac:dyDescent="0.2">
      <c r="A987" s="22" t="s">
        <v>148</v>
      </c>
      <c r="B987" s="19" t="s">
        <v>793</v>
      </c>
      <c r="C987" s="19" t="s">
        <v>19</v>
      </c>
      <c r="D987" s="19" t="s">
        <v>808</v>
      </c>
      <c r="E987" s="20">
        <v>600</v>
      </c>
      <c r="F987" s="21">
        <f>'[1]4.ведомства'!G781</f>
        <v>95166083.709999979</v>
      </c>
      <c r="G987" s="21">
        <f>'[1]4.ведомства'!H781</f>
        <v>0</v>
      </c>
      <c r="H987" s="21">
        <f>'[1]4.ведомства'!I781</f>
        <v>-218931.3</v>
      </c>
      <c r="I987" s="21">
        <f>'[1]4.ведомства'!J781</f>
        <v>0</v>
      </c>
      <c r="J987" s="21">
        <f>'[1]4.ведомства'!K781</f>
        <v>94947152.409999982</v>
      </c>
      <c r="K987" s="21">
        <f>'[1]4.ведомства'!L781</f>
        <v>0</v>
      </c>
      <c r="L987" s="21">
        <f>'[1]4.ведомства'!M781</f>
        <v>103142011.47</v>
      </c>
      <c r="M987" s="21">
        <f>'[1]4.ведомства'!N781</f>
        <v>0</v>
      </c>
      <c r="N987" s="21">
        <f>'[1]4.ведомства'!O781</f>
        <v>0</v>
      </c>
      <c r="O987" s="21">
        <f>'[1]4.ведомства'!P781</f>
        <v>0</v>
      </c>
      <c r="P987" s="21">
        <f>'[1]4.ведомства'!Q781</f>
        <v>103142011.47</v>
      </c>
      <c r="Q987" s="21">
        <f>'[1]4.ведомства'!R781</f>
        <v>0</v>
      </c>
      <c r="R987" s="21">
        <f>'[1]4.ведомства'!S781</f>
        <v>101142011.47</v>
      </c>
      <c r="S987" s="21">
        <f>'[1]4.ведомства'!T781</f>
        <v>0</v>
      </c>
      <c r="T987" s="21">
        <f>'[1]4.ведомства'!U781</f>
        <v>0</v>
      </c>
      <c r="U987" s="21">
        <f>'[1]4.ведомства'!V781</f>
        <v>0</v>
      </c>
      <c r="V987" s="21">
        <f>'[1]4.ведомства'!W781</f>
        <v>101142011.47</v>
      </c>
      <c r="W987" s="21">
        <f>'[1]4.ведомства'!X781</f>
        <v>0</v>
      </c>
      <c r="X987" s="16"/>
    </row>
    <row r="988" spans="1:24" ht="24" customHeight="1" x14ac:dyDescent="0.2">
      <c r="A988" s="22" t="s">
        <v>809</v>
      </c>
      <c r="B988" s="19" t="s">
        <v>793</v>
      </c>
      <c r="C988" s="19" t="s">
        <v>19</v>
      </c>
      <c r="D988" s="19" t="s">
        <v>810</v>
      </c>
      <c r="E988" s="19"/>
      <c r="F988" s="21">
        <f>F989+F991</f>
        <v>0</v>
      </c>
      <c r="G988" s="21">
        <f t="shared" ref="G988:W988" si="672">G989+G991</f>
        <v>0</v>
      </c>
      <c r="H988" s="21">
        <f t="shared" si="672"/>
        <v>0</v>
      </c>
      <c r="I988" s="21">
        <f t="shared" si="672"/>
        <v>0</v>
      </c>
      <c r="J988" s="21">
        <f t="shared" si="672"/>
        <v>0</v>
      </c>
      <c r="K988" s="21">
        <f t="shared" si="672"/>
        <v>0</v>
      </c>
      <c r="L988" s="21">
        <f t="shared" si="672"/>
        <v>0</v>
      </c>
      <c r="M988" s="21">
        <f t="shared" si="672"/>
        <v>0</v>
      </c>
      <c r="N988" s="21">
        <f t="shared" si="672"/>
        <v>0</v>
      </c>
      <c r="O988" s="21">
        <f t="shared" si="672"/>
        <v>0</v>
      </c>
      <c r="P988" s="21">
        <f t="shared" si="672"/>
        <v>0</v>
      </c>
      <c r="Q988" s="21">
        <f t="shared" si="672"/>
        <v>0</v>
      </c>
      <c r="R988" s="21">
        <f t="shared" si="672"/>
        <v>0</v>
      </c>
      <c r="S988" s="21">
        <f t="shared" si="672"/>
        <v>0</v>
      </c>
      <c r="T988" s="21">
        <f t="shared" si="672"/>
        <v>0</v>
      </c>
      <c r="U988" s="21">
        <f t="shared" si="672"/>
        <v>0</v>
      </c>
      <c r="V988" s="21">
        <f t="shared" si="672"/>
        <v>0</v>
      </c>
      <c r="W988" s="21">
        <f t="shared" si="672"/>
        <v>0</v>
      </c>
      <c r="X988" s="16"/>
    </row>
    <row r="989" spans="1:24" ht="24" customHeight="1" x14ac:dyDescent="0.2">
      <c r="A989" s="22" t="s">
        <v>170</v>
      </c>
      <c r="B989" s="19" t="s">
        <v>793</v>
      </c>
      <c r="C989" s="19" t="s">
        <v>19</v>
      </c>
      <c r="D989" s="19" t="s">
        <v>811</v>
      </c>
      <c r="E989" s="19"/>
      <c r="F989" s="21">
        <f t="shared" ref="F989:W989" si="673">F990</f>
        <v>0</v>
      </c>
      <c r="G989" s="21">
        <f t="shared" si="673"/>
        <v>0</v>
      </c>
      <c r="H989" s="21">
        <f t="shared" si="673"/>
        <v>0</v>
      </c>
      <c r="I989" s="21">
        <f t="shared" si="673"/>
        <v>0</v>
      </c>
      <c r="J989" s="21">
        <f t="shared" si="673"/>
        <v>0</v>
      </c>
      <c r="K989" s="21">
        <f t="shared" si="673"/>
        <v>0</v>
      </c>
      <c r="L989" s="21">
        <f t="shared" si="673"/>
        <v>0</v>
      </c>
      <c r="M989" s="21">
        <f t="shared" si="673"/>
        <v>0</v>
      </c>
      <c r="N989" s="21">
        <f t="shared" si="673"/>
        <v>0</v>
      </c>
      <c r="O989" s="21">
        <f t="shared" si="673"/>
        <v>0</v>
      </c>
      <c r="P989" s="21">
        <f t="shared" si="673"/>
        <v>0</v>
      </c>
      <c r="Q989" s="21">
        <f t="shared" si="673"/>
        <v>0</v>
      </c>
      <c r="R989" s="21">
        <f t="shared" si="673"/>
        <v>0</v>
      </c>
      <c r="S989" s="21">
        <f t="shared" si="673"/>
        <v>0</v>
      </c>
      <c r="T989" s="21">
        <f t="shared" si="673"/>
        <v>0</v>
      </c>
      <c r="U989" s="21">
        <f t="shared" si="673"/>
        <v>0</v>
      </c>
      <c r="V989" s="21">
        <f t="shared" si="673"/>
        <v>0</v>
      </c>
      <c r="W989" s="21">
        <f t="shared" si="673"/>
        <v>0</v>
      </c>
      <c r="X989" s="16"/>
    </row>
    <row r="990" spans="1:24" ht="24" customHeight="1" x14ac:dyDescent="0.2">
      <c r="A990" s="22" t="s">
        <v>148</v>
      </c>
      <c r="B990" s="19" t="s">
        <v>793</v>
      </c>
      <c r="C990" s="19" t="s">
        <v>19</v>
      </c>
      <c r="D990" s="19" t="s">
        <v>811</v>
      </c>
      <c r="E990" s="19" t="s">
        <v>403</v>
      </c>
      <c r="F990" s="21">
        <f>'[1]4.ведомства'!G784</f>
        <v>0</v>
      </c>
      <c r="G990" s="21">
        <f>'[1]4.ведомства'!H784</f>
        <v>0</v>
      </c>
      <c r="H990" s="21">
        <f>'[1]4.ведомства'!I784</f>
        <v>0</v>
      </c>
      <c r="I990" s="21">
        <f>'[1]4.ведомства'!J784</f>
        <v>0</v>
      </c>
      <c r="J990" s="21">
        <f>'[1]4.ведомства'!K784</f>
        <v>0</v>
      </c>
      <c r="K990" s="21">
        <f>'[1]4.ведомства'!L784</f>
        <v>0</v>
      </c>
      <c r="L990" s="21">
        <f>'[1]4.ведомства'!M784</f>
        <v>0</v>
      </c>
      <c r="M990" s="21">
        <f>'[1]4.ведомства'!N784</f>
        <v>0</v>
      </c>
      <c r="N990" s="21">
        <f>'[1]4.ведомства'!O784</f>
        <v>0</v>
      </c>
      <c r="O990" s="21">
        <f>'[1]4.ведомства'!P784</f>
        <v>0</v>
      </c>
      <c r="P990" s="21">
        <f>'[1]4.ведомства'!Q784</f>
        <v>0</v>
      </c>
      <c r="Q990" s="21">
        <f>'[1]4.ведомства'!R784</f>
        <v>0</v>
      </c>
      <c r="R990" s="21">
        <f>'[1]4.ведомства'!S784</f>
        <v>0</v>
      </c>
      <c r="S990" s="21">
        <f>'[1]4.ведомства'!T784</f>
        <v>0</v>
      </c>
      <c r="T990" s="21">
        <f>'[1]4.ведомства'!U784</f>
        <v>0</v>
      </c>
      <c r="U990" s="21">
        <f>'[1]4.ведомства'!V784</f>
        <v>0</v>
      </c>
      <c r="V990" s="21">
        <f>'[1]4.ведомства'!W784</f>
        <v>0</v>
      </c>
      <c r="W990" s="21">
        <f>'[1]4.ведомства'!X784</f>
        <v>0</v>
      </c>
      <c r="X990" s="16"/>
    </row>
    <row r="991" spans="1:24" ht="24" customHeight="1" x14ac:dyDescent="0.2">
      <c r="A991" s="22" t="s">
        <v>172</v>
      </c>
      <c r="B991" s="19" t="s">
        <v>793</v>
      </c>
      <c r="C991" s="19" t="s">
        <v>19</v>
      </c>
      <c r="D991" s="19" t="s">
        <v>812</v>
      </c>
      <c r="E991" s="19"/>
      <c r="F991" s="21">
        <f t="shared" ref="F991:W991" si="674">F992</f>
        <v>0</v>
      </c>
      <c r="G991" s="21">
        <f t="shared" si="674"/>
        <v>0</v>
      </c>
      <c r="H991" s="21">
        <f t="shared" si="674"/>
        <v>0</v>
      </c>
      <c r="I991" s="21">
        <f t="shared" si="674"/>
        <v>0</v>
      </c>
      <c r="J991" s="21">
        <f t="shared" si="674"/>
        <v>0</v>
      </c>
      <c r="K991" s="21">
        <f t="shared" si="674"/>
        <v>0</v>
      </c>
      <c r="L991" s="21">
        <f t="shared" si="674"/>
        <v>0</v>
      </c>
      <c r="M991" s="21">
        <f t="shared" si="674"/>
        <v>0</v>
      </c>
      <c r="N991" s="21">
        <f t="shared" si="674"/>
        <v>0</v>
      </c>
      <c r="O991" s="21">
        <f t="shared" si="674"/>
        <v>0</v>
      </c>
      <c r="P991" s="21">
        <f t="shared" si="674"/>
        <v>0</v>
      </c>
      <c r="Q991" s="21">
        <f t="shared" si="674"/>
        <v>0</v>
      </c>
      <c r="R991" s="21">
        <f t="shared" si="674"/>
        <v>0</v>
      </c>
      <c r="S991" s="21">
        <f t="shared" si="674"/>
        <v>0</v>
      </c>
      <c r="T991" s="21">
        <f t="shared" si="674"/>
        <v>0</v>
      </c>
      <c r="U991" s="21">
        <f t="shared" si="674"/>
        <v>0</v>
      </c>
      <c r="V991" s="21">
        <f t="shared" si="674"/>
        <v>0</v>
      </c>
      <c r="W991" s="21">
        <f t="shared" si="674"/>
        <v>0</v>
      </c>
      <c r="X991" s="16"/>
    </row>
    <row r="992" spans="1:24" ht="24" customHeight="1" x14ac:dyDescent="0.2">
      <c r="A992" s="22" t="s">
        <v>148</v>
      </c>
      <c r="B992" s="19" t="s">
        <v>793</v>
      </c>
      <c r="C992" s="19" t="s">
        <v>19</v>
      </c>
      <c r="D992" s="19" t="s">
        <v>812</v>
      </c>
      <c r="E992" s="19" t="s">
        <v>403</v>
      </c>
      <c r="F992" s="21">
        <f>'[1]4.ведомства'!G786</f>
        <v>0</v>
      </c>
      <c r="G992" s="21">
        <f>'[1]4.ведомства'!H786</f>
        <v>0</v>
      </c>
      <c r="H992" s="21">
        <f>'[1]4.ведомства'!I786</f>
        <v>0</v>
      </c>
      <c r="I992" s="21">
        <f>'[1]4.ведомства'!J786</f>
        <v>0</v>
      </c>
      <c r="J992" s="21">
        <f>'[1]4.ведомства'!K786</f>
        <v>0</v>
      </c>
      <c r="K992" s="21">
        <f>'[1]4.ведомства'!L786</f>
        <v>0</v>
      </c>
      <c r="L992" s="21">
        <f>'[1]4.ведомства'!M786</f>
        <v>0</v>
      </c>
      <c r="M992" s="21">
        <f>'[1]4.ведомства'!N786</f>
        <v>0</v>
      </c>
      <c r="N992" s="21">
        <f>'[1]4.ведомства'!O786</f>
        <v>0</v>
      </c>
      <c r="O992" s="21">
        <f>'[1]4.ведомства'!P786</f>
        <v>0</v>
      </c>
      <c r="P992" s="21">
        <f>'[1]4.ведомства'!Q786</f>
        <v>0</v>
      </c>
      <c r="Q992" s="21">
        <f>'[1]4.ведомства'!R786</f>
        <v>0</v>
      </c>
      <c r="R992" s="21">
        <f>'[1]4.ведомства'!S786</f>
        <v>0</v>
      </c>
      <c r="S992" s="21">
        <f>'[1]4.ведомства'!T786</f>
        <v>0</v>
      </c>
      <c r="T992" s="21">
        <f>'[1]4.ведомства'!U786</f>
        <v>0</v>
      </c>
      <c r="U992" s="21">
        <f>'[1]4.ведомства'!V786</f>
        <v>0</v>
      </c>
      <c r="V992" s="21">
        <f>'[1]4.ведомства'!W786</f>
        <v>0</v>
      </c>
      <c r="W992" s="21">
        <f>'[1]4.ведомства'!X786</f>
        <v>0</v>
      </c>
      <c r="X992" s="16"/>
    </row>
    <row r="993" spans="1:24" ht="24" customHeight="1" x14ac:dyDescent="0.2">
      <c r="A993" s="22" t="s">
        <v>715</v>
      </c>
      <c r="B993" s="19" t="s">
        <v>793</v>
      </c>
      <c r="C993" s="19" t="s">
        <v>19</v>
      </c>
      <c r="D993" s="19" t="s">
        <v>813</v>
      </c>
      <c r="E993" s="19"/>
      <c r="F993" s="21">
        <f t="shared" ref="F993:U994" si="675">F994</f>
        <v>8000000</v>
      </c>
      <c r="G993" s="21">
        <f t="shared" si="675"/>
        <v>7904000</v>
      </c>
      <c r="H993" s="21">
        <f t="shared" si="675"/>
        <v>0</v>
      </c>
      <c r="I993" s="21">
        <f t="shared" si="675"/>
        <v>0</v>
      </c>
      <c r="J993" s="21">
        <f t="shared" si="675"/>
        <v>8000000</v>
      </c>
      <c r="K993" s="21">
        <f t="shared" si="675"/>
        <v>7904000</v>
      </c>
      <c r="L993" s="21">
        <f t="shared" si="675"/>
        <v>0</v>
      </c>
      <c r="M993" s="21">
        <f t="shared" si="675"/>
        <v>0</v>
      </c>
      <c r="N993" s="21">
        <f t="shared" si="675"/>
        <v>0</v>
      </c>
      <c r="O993" s="21">
        <f t="shared" si="675"/>
        <v>0</v>
      </c>
      <c r="P993" s="21">
        <f t="shared" si="675"/>
        <v>0</v>
      </c>
      <c r="Q993" s="21">
        <f t="shared" si="675"/>
        <v>0</v>
      </c>
      <c r="R993" s="21">
        <f t="shared" si="675"/>
        <v>0</v>
      </c>
      <c r="S993" s="21">
        <f t="shared" si="675"/>
        <v>0</v>
      </c>
      <c r="T993" s="21">
        <f t="shared" si="675"/>
        <v>0</v>
      </c>
      <c r="U993" s="21">
        <f t="shared" si="675"/>
        <v>0</v>
      </c>
      <c r="V993" s="21">
        <f t="shared" ref="R993:W994" si="676">V994</f>
        <v>0</v>
      </c>
      <c r="W993" s="21">
        <f t="shared" si="676"/>
        <v>0</v>
      </c>
      <c r="X993" s="16"/>
    </row>
    <row r="994" spans="1:24" ht="12" customHeight="1" x14ac:dyDescent="0.2">
      <c r="A994" s="22" t="s">
        <v>814</v>
      </c>
      <c r="B994" s="19" t="s">
        <v>793</v>
      </c>
      <c r="C994" s="19" t="s">
        <v>19</v>
      </c>
      <c r="D994" s="19" t="s">
        <v>815</v>
      </c>
      <c r="E994" s="19"/>
      <c r="F994" s="21">
        <f t="shared" si="675"/>
        <v>8000000</v>
      </c>
      <c r="G994" s="21">
        <f t="shared" si="675"/>
        <v>7904000</v>
      </c>
      <c r="H994" s="21">
        <f t="shared" si="675"/>
        <v>0</v>
      </c>
      <c r="I994" s="21">
        <f t="shared" si="675"/>
        <v>0</v>
      </c>
      <c r="J994" s="21">
        <f t="shared" si="675"/>
        <v>8000000</v>
      </c>
      <c r="K994" s="21">
        <f t="shared" si="675"/>
        <v>7904000</v>
      </c>
      <c r="L994" s="21">
        <f t="shared" si="675"/>
        <v>0</v>
      </c>
      <c r="M994" s="21">
        <f t="shared" si="675"/>
        <v>0</v>
      </c>
      <c r="N994" s="21">
        <f t="shared" si="675"/>
        <v>0</v>
      </c>
      <c r="O994" s="21">
        <f t="shared" si="675"/>
        <v>0</v>
      </c>
      <c r="P994" s="21">
        <f t="shared" si="675"/>
        <v>0</v>
      </c>
      <c r="Q994" s="21">
        <f t="shared" si="675"/>
        <v>0</v>
      </c>
      <c r="R994" s="21">
        <f t="shared" si="676"/>
        <v>0</v>
      </c>
      <c r="S994" s="21">
        <f t="shared" si="676"/>
        <v>0</v>
      </c>
      <c r="T994" s="21">
        <f t="shared" si="676"/>
        <v>0</v>
      </c>
      <c r="U994" s="21">
        <f t="shared" si="676"/>
        <v>0</v>
      </c>
      <c r="V994" s="21">
        <f t="shared" si="676"/>
        <v>0</v>
      </c>
      <c r="W994" s="21">
        <f t="shared" si="676"/>
        <v>0</v>
      </c>
      <c r="X994" s="16"/>
    </row>
    <row r="995" spans="1:24" ht="24" customHeight="1" x14ac:dyDescent="0.2">
      <c r="A995" s="22" t="s">
        <v>148</v>
      </c>
      <c r="B995" s="19" t="s">
        <v>793</v>
      </c>
      <c r="C995" s="19" t="s">
        <v>19</v>
      </c>
      <c r="D995" s="19" t="s">
        <v>815</v>
      </c>
      <c r="E995" s="19" t="s">
        <v>403</v>
      </c>
      <c r="F995" s="21">
        <f>'[1]4.ведомства'!G789</f>
        <v>8000000</v>
      </c>
      <c r="G995" s="21">
        <f>'[1]4.ведомства'!H789</f>
        <v>7904000</v>
      </c>
      <c r="H995" s="21">
        <f>'[1]4.ведомства'!I789</f>
        <v>0</v>
      </c>
      <c r="I995" s="21">
        <f>'[1]4.ведомства'!J789</f>
        <v>0</v>
      </c>
      <c r="J995" s="21">
        <f>'[1]4.ведомства'!K789</f>
        <v>8000000</v>
      </c>
      <c r="K995" s="21">
        <f>'[1]4.ведомства'!L789</f>
        <v>7904000</v>
      </c>
      <c r="L995" s="21">
        <f>'[1]4.ведомства'!M789</f>
        <v>0</v>
      </c>
      <c r="M995" s="21">
        <f>'[1]4.ведомства'!N789</f>
        <v>0</v>
      </c>
      <c r="N995" s="21">
        <f>'[1]4.ведомства'!O789</f>
        <v>0</v>
      </c>
      <c r="O995" s="21">
        <f>'[1]4.ведомства'!P789</f>
        <v>0</v>
      </c>
      <c r="P995" s="21">
        <f>'[1]4.ведомства'!Q789</f>
        <v>0</v>
      </c>
      <c r="Q995" s="21">
        <f>'[1]4.ведомства'!R789</f>
        <v>0</v>
      </c>
      <c r="R995" s="21">
        <f>'[1]4.ведомства'!S789</f>
        <v>0</v>
      </c>
      <c r="S995" s="21">
        <f>'[1]4.ведомства'!T789</f>
        <v>0</v>
      </c>
      <c r="T995" s="21">
        <f>'[1]4.ведомства'!U789</f>
        <v>0</v>
      </c>
      <c r="U995" s="21">
        <f>'[1]4.ведомства'!V789</f>
        <v>0</v>
      </c>
      <c r="V995" s="21">
        <f>'[1]4.ведомства'!W789</f>
        <v>0</v>
      </c>
      <c r="W995" s="21">
        <f>'[1]4.ведомства'!X789</f>
        <v>0</v>
      </c>
      <c r="X995" s="16"/>
    </row>
    <row r="996" spans="1:24" ht="24" customHeight="1" x14ac:dyDescent="0.2">
      <c r="A996" s="22" t="s">
        <v>816</v>
      </c>
      <c r="B996" s="19" t="s">
        <v>793</v>
      </c>
      <c r="C996" s="19" t="s">
        <v>19</v>
      </c>
      <c r="D996" s="19" t="s">
        <v>817</v>
      </c>
      <c r="E996" s="19"/>
      <c r="F996" s="21">
        <f>F997+F1015+F1026+F1029</f>
        <v>186550803.75</v>
      </c>
      <c r="G996" s="21">
        <f t="shared" ref="G996:W996" si="677">G997+G1015+G1026+G1029</f>
        <v>25500919.32</v>
      </c>
      <c r="H996" s="21">
        <f t="shared" si="677"/>
        <v>-180426.27</v>
      </c>
      <c r="I996" s="21">
        <f t="shared" si="677"/>
        <v>0</v>
      </c>
      <c r="J996" s="21">
        <f t="shared" si="677"/>
        <v>186370377.48000002</v>
      </c>
      <c r="K996" s="21">
        <f t="shared" si="677"/>
        <v>25500919.32</v>
      </c>
      <c r="L996" s="21">
        <f t="shared" si="677"/>
        <v>209930704.41</v>
      </c>
      <c r="M996" s="21">
        <f t="shared" si="677"/>
        <v>46372655.210000001</v>
      </c>
      <c r="N996" s="21">
        <f t="shared" si="677"/>
        <v>0</v>
      </c>
      <c r="O996" s="21">
        <f t="shared" si="677"/>
        <v>0</v>
      </c>
      <c r="P996" s="21">
        <f t="shared" si="677"/>
        <v>209930704.41</v>
      </c>
      <c r="Q996" s="21">
        <f t="shared" si="677"/>
        <v>46372655.210000001</v>
      </c>
      <c r="R996" s="21">
        <f t="shared" si="677"/>
        <v>170573901.38999999</v>
      </c>
      <c r="S996" s="21">
        <f t="shared" si="677"/>
        <v>10892422.649999999</v>
      </c>
      <c r="T996" s="21">
        <f t="shared" si="677"/>
        <v>0</v>
      </c>
      <c r="U996" s="21">
        <f t="shared" si="677"/>
        <v>0</v>
      </c>
      <c r="V996" s="21">
        <f t="shared" si="677"/>
        <v>170573901.38999999</v>
      </c>
      <c r="W996" s="21">
        <f t="shared" si="677"/>
        <v>10892422.649999999</v>
      </c>
      <c r="X996" s="16"/>
    </row>
    <row r="997" spans="1:24" ht="36" customHeight="1" x14ac:dyDescent="0.2">
      <c r="A997" s="22" t="s">
        <v>818</v>
      </c>
      <c r="B997" s="19" t="s">
        <v>793</v>
      </c>
      <c r="C997" s="19" t="s">
        <v>19</v>
      </c>
      <c r="D997" s="19" t="s">
        <v>819</v>
      </c>
      <c r="E997" s="19"/>
      <c r="F997" s="21">
        <f>F998+F1000+F1006+F1012+F1010+F1002+F1008+F1004</f>
        <v>169987785.84</v>
      </c>
      <c r="G997" s="21">
        <f t="shared" ref="G997:W997" si="678">G998+G1000+G1006+G1012+G1010+G1002+G1008+G1004</f>
        <v>10700304.210000001</v>
      </c>
      <c r="H997" s="21">
        <f t="shared" si="678"/>
        <v>-3146.27</v>
      </c>
      <c r="I997" s="21">
        <f t="shared" si="678"/>
        <v>0</v>
      </c>
      <c r="J997" s="21">
        <f t="shared" si="678"/>
        <v>169984639.57000002</v>
      </c>
      <c r="K997" s="21">
        <f t="shared" si="678"/>
        <v>10700304.210000001</v>
      </c>
      <c r="L997" s="21">
        <f t="shared" si="678"/>
        <v>173573901.38999999</v>
      </c>
      <c r="M997" s="21">
        <f t="shared" si="678"/>
        <v>10892422.649999999</v>
      </c>
      <c r="N997" s="21">
        <f t="shared" si="678"/>
        <v>0</v>
      </c>
      <c r="O997" s="21">
        <f t="shared" si="678"/>
        <v>0</v>
      </c>
      <c r="P997" s="21">
        <f t="shared" si="678"/>
        <v>173573901.38999999</v>
      </c>
      <c r="Q997" s="21">
        <f t="shared" si="678"/>
        <v>10892422.649999999</v>
      </c>
      <c r="R997" s="21">
        <f t="shared" si="678"/>
        <v>170573901.38999999</v>
      </c>
      <c r="S997" s="21">
        <f t="shared" si="678"/>
        <v>10892422.649999999</v>
      </c>
      <c r="T997" s="21">
        <f t="shared" si="678"/>
        <v>0</v>
      </c>
      <c r="U997" s="21">
        <f t="shared" si="678"/>
        <v>0</v>
      </c>
      <c r="V997" s="21">
        <f t="shared" si="678"/>
        <v>170573901.38999999</v>
      </c>
      <c r="W997" s="21">
        <f t="shared" si="678"/>
        <v>10892422.649999999</v>
      </c>
      <c r="X997" s="16"/>
    </row>
    <row r="998" spans="1:24" ht="48" customHeight="1" x14ac:dyDescent="0.2">
      <c r="A998" s="22" t="s">
        <v>34</v>
      </c>
      <c r="B998" s="19" t="s">
        <v>793</v>
      </c>
      <c r="C998" s="19" t="s">
        <v>19</v>
      </c>
      <c r="D998" s="19" t="s">
        <v>820</v>
      </c>
      <c r="E998" s="19"/>
      <c r="F998" s="21">
        <f t="shared" ref="F998:W998" si="679">F999</f>
        <v>1720902.38</v>
      </c>
      <c r="G998" s="21">
        <f t="shared" si="679"/>
        <v>0</v>
      </c>
      <c r="H998" s="21">
        <f t="shared" si="679"/>
        <v>-3146.27</v>
      </c>
      <c r="I998" s="21">
        <f t="shared" si="679"/>
        <v>0</v>
      </c>
      <c r="J998" s="21">
        <f t="shared" si="679"/>
        <v>1717756.1099999999</v>
      </c>
      <c r="K998" s="21">
        <f t="shared" si="679"/>
        <v>0</v>
      </c>
      <c r="L998" s="21">
        <f t="shared" si="679"/>
        <v>1950000</v>
      </c>
      <c r="M998" s="21">
        <f t="shared" si="679"/>
        <v>0</v>
      </c>
      <c r="N998" s="21">
        <f t="shared" si="679"/>
        <v>0</v>
      </c>
      <c r="O998" s="21">
        <f t="shared" si="679"/>
        <v>0</v>
      </c>
      <c r="P998" s="21">
        <f t="shared" si="679"/>
        <v>1950000</v>
      </c>
      <c r="Q998" s="21">
        <f t="shared" si="679"/>
        <v>0</v>
      </c>
      <c r="R998" s="21">
        <f t="shared" si="679"/>
        <v>1950000</v>
      </c>
      <c r="S998" s="21">
        <f t="shared" si="679"/>
        <v>0</v>
      </c>
      <c r="T998" s="21">
        <f t="shared" si="679"/>
        <v>0</v>
      </c>
      <c r="U998" s="21">
        <f t="shared" si="679"/>
        <v>0</v>
      </c>
      <c r="V998" s="21">
        <f t="shared" si="679"/>
        <v>1950000</v>
      </c>
      <c r="W998" s="21">
        <f t="shared" si="679"/>
        <v>0</v>
      </c>
      <c r="X998" s="16"/>
    </row>
    <row r="999" spans="1:24" ht="24" customHeight="1" x14ac:dyDescent="0.2">
      <c r="A999" s="22" t="s">
        <v>148</v>
      </c>
      <c r="B999" s="19" t="s">
        <v>793</v>
      </c>
      <c r="C999" s="19" t="s">
        <v>19</v>
      </c>
      <c r="D999" s="19" t="s">
        <v>820</v>
      </c>
      <c r="E999" s="19" t="s">
        <v>403</v>
      </c>
      <c r="F999" s="21">
        <f>'[1]4.ведомства'!G793</f>
        <v>1720902.38</v>
      </c>
      <c r="G999" s="21">
        <f>'[1]4.ведомства'!H793</f>
        <v>0</v>
      </c>
      <c r="H999" s="21">
        <f>'[1]4.ведомства'!I793</f>
        <v>-3146.27</v>
      </c>
      <c r="I999" s="21">
        <f>'[1]4.ведомства'!J793</f>
        <v>0</v>
      </c>
      <c r="J999" s="21">
        <f>'[1]4.ведомства'!K793</f>
        <v>1717756.1099999999</v>
      </c>
      <c r="K999" s="21">
        <f>'[1]4.ведомства'!L793</f>
        <v>0</v>
      </c>
      <c r="L999" s="21">
        <f>'[1]4.ведомства'!M793</f>
        <v>1950000</v>
      </c>
      <c r="M999" s="21">
        <f>'[1]4.ведомства'!N793</f>
        <v>0</v>
      </c>
      <c r="N999" s="21">
        <f>'[1]4.ведомства'!O793</f>
        <v>0</v>
      </c>
      <c r="O999" s="21">
        <f>'[1]4.ведомства'!P793</f>
        <v>0</v>
      </c>
      <c r="P999" s="21">
        <f>'[1]4.ведомства'!Q793</f>
        <v>1950000</v>
      </c>
      <c r="Q999" s="21">
        <f>'[1]4.ведомства'!R793</f>
        <v>0</v>
      </c>
      <c r="R999" s="21">
        <f>'[1]4.ведомства'!S793</f>
        <v>1950000</v>
      </c>
      <c r="S999" s="21">
        <f>'[1]4.ведомства'!T793</f>
        <v>0</v>
      </c>
      <c r="T999" s="21">
        <f>'[1]4.ведомства'!U793</f>
        <v>0</v>
      </c>
      <c r="U999" s="21">
        <f>'[1]4.ведомства'!V793</f>
        <v>0</v>
      </c>
      <c r="V999" s="21">
        <f>'[1]4.ведомства'!W793</f>
        <v>1950000</v>
      </c>
      <c r="W999" s="21">
        <f>'[1]4.ведомства'!X793</f>
        <v>0</v>
      </c>
      <c r="X999" s="16"/>
    </row>
    <row r="1000" spans="1:24" ht="48" customHeight="1" x14ac:dyDescent="0.2">
      <c r="A1000" s="22" t="s">
        <v>589</v>
      </c>
      <c r="B1000" s="19" t="s">
        <v>793</v>
      </c>
      <c r="C1000" s="19" t="s">
        <v>19</v>
      </c>
      <c r="D1000" s="19" t="s">
        <v>821</v>
      </c>
      <c r="E1000" s="19"/>
      <c r="F1000" s="21">
        <f t="shared" ref="F1000:W1000" si="680">F1001</f>
        <v>10700304.210000001</v>
      </c>
      <c r="G1000" s="21">
        <f t="shared" si="680"/>
        <v>10700304.210000001</v>
      </c>
      <c r="H1000" s="21">
        <f t="shared" si="680"/>
        <v>0</v>
      </c>
      <c r="I1000" s="21">
        <f t="shared" si="680"/>
        <v>0</v>
      </c>
      <c r="J1000" s="21">
        <f t="shared" si="680"/>
        <v>10700304.210000001</v>
      </c>
      <c r="K1000" s="21">
        <f t="shared" si="680"/>
        <v>10700304.210000001</v>
      </c>
      <c r="L1000" s="21">
        <f t="shared" si="680"/>
        <v>10892422.649999999</v>
      </c>
      <c r="M1000" s="21">
        <f t="shared" si="680"/>
        <v>10892422.649999999</v>
      </c>
      <c r="N1000" s="21">
        <f t="shared" si="680"/>
        <v>0</v>
      </c>
      <c r="O1000" s="21">
        <f t="shared" si="680"/>
        <v>0</v>
      </c>
      <c r="P1000" s="21">
        <f t="shared" si="680"/>
        <v>10892422.649999999</v>
      </c>
      <c r="Q1000" s="21">
        <f t="shared" si="680"/>
        <v>10892422.649999999</v>
      </c>
      <c r="R1000" s="21">
        <f t="shared" si="680"/>
        <v>10892422.649999999</v>
      </c>
      <c r="S1000" s="21">
        <f t="shared" si="680"/>
        <v>10892422.649999999</v>
      </c>
      <c r="T1000" s="21">
        <f t="shared" si="680"/>
        <v>0</v>
      </c>
      <c r="U1000" s="21">
        <f t="shared" si="680"/>
        <v>0</v>
      </c>
      <c r="V1000" s="21">
        <f t="shared" si="680"/>
        <v>10892422.649999999</v>
      </c>
      <c r="W1000" s="21">
        <f t="shared" si="680"/>
        <v>10892422.649999999</v>
      </c>
      <c r="X1000" s="16"/>
    </row>
    <row r="1001" spans="1:24" ht="24" customHeight="1" x14ac:dyDescent="0.2">
      <c r="A1001" s="22" t="s">
        <v>148</v>
      </c>
      <c r="B1001" s="19" t="s">
        <v>793</v>
      </c>
      <c r="C1001" s="19" t="s">
        <v>19</v>
      </c>
      <c r="D1001" s="19" t="s">
        <v>821</v>
      </c>
      <c r="E1001" s="19" t="s">
        <v>403</v>
      </c>
      <c r="F1001" s="21">
        <f>'[1]4.ведомства'!G795</f>
        <v>10700304.210000001</v>
      </c>
      <c r="G1001" s="21">
        <f>'[1]4.ведомства'!H795</f>
        <v>10700304.210000001</v>
      </c>
      <c r="H1001" s="21">
        <f>'[1]4.ведомства'!I795</f>
        <v>0</v>
      </c>
      <c r="I1001" s="21">
        <f>'[1]4.ведомства'!J795</f>
        <v>0</v>
      </c>
      <c r="J1001" s="21">
        <f>'[1]4.ведомства'!K795</f>
        <v>10700304.210000001</v>
      </c>
      <c r="K1001" s="21">
        <f>'[1]4.ведомства'!L795</f>
        <v>10700304.210000001</v>
      </c>
      <c r="L1001" s="21">
        <f>'[1]4.ведомства'!M795</f>
        <v>10892422.649999999</v>
      </c>
      <c r="M1001" s="21">
        <f>'[1]4.ведомства'!N795</f>
        <v>10892422.649999999</v>
      </c>
      <c r="N1001" s="21">
        <f>'[1]4.ведомства'!O795</f>
        <v>0</v>
      </c>
      <c r="O1001" s="21">
        <f>'[1]4.ведомства'!P795</f>
        <v>0</v>
      </c>
      <c r="P1001" s="21">
        <f>'[1]4.ведомства'!Q795</f>
        <v>10892422.649999999</v>
      </c>
      <c r="Q1001" s="21">
        <f>'[1]4.ведомства'!R795</f>
        <v>10892422.649999999</v>
      </c>
      <c r="R1001" s="21">
        <f>'[1]4.ведомства'!S795</f>
        <v>10892422.649999999</v>
      </c>
      <c r="S1001" s="21">
        <f>'[1]4.ведомства'!T795</f>
        <v>10892422.649999999</v>
      </c>
      <c r="T1001" s="21">
        <f>'[1]4.ведомства'!U795</f>
        <v>0</v>
      </c>
      <c r="U1001" s="21">
        <f>'[1]4.ведомства'!V795</f>
        <v>0</v>
      </c>
      <c r="V1001" s="21">
        <f>'[1]4.ведомства'!W795</f>
        <v>10892422.649999999</v>
      </c>
      <c r="W1001" s="21">
        <f>'[1]4.ведомства'!X795</f>
        <v>10892422.649999999</v>
      </c>
      <c r="X1001" s="16"/>
    </row>
    <row r="1002" spans="1:24" ht="60" customHeight="1" x14ac:dyDescent="0.2">
      <c r="A1002" s="22" t="s">
        <v>822</v>
      </c>
      <c r="B1002" s="19" t="s">
        <v>793</v>
      </c>
      <c r="C1002" s="19" t="s">
        <v>19</v>
      </c>
      <c r="D1002" s="19" t="s">
        <v>823</v>
      </c>
      <c r="E1002" s="19"/>
      <c r="F1002" s="21">
        <f>F1003</f>
        <v>0</v>
      </c>
      <c r="G1002" s="21">
        <f t="shared" ref="G1002:W1002" si="681">G1003</f>
        <v>0</v>
      </c>
      <c r="H1002" s="21">
        <f t="shared" si="681"/>
        <v>0</v>
      </c>
      <c r="I1002" s="21">
        <f t="shared" si="681"/>
        <v>0</v>
      </c>
      <c r="J1002" s="21">
        <f t="shared" si="681"/>
        <v>0</v>
      </c>
      <c r="K1002" s="21">
        <f t="shared" si="681"/>
        <v>0</v>
      </c>
      <c r="L1002" s="21">
        <f t="shared" si="681"/>
        <v>0</v>
      </c>
      <c r="M1002" s="21">
        <f t="shared" si="681"/>
        <v>0</v>
      </c>
      <c r="N1002" s="21">
        <f t="shared" si="681"/>
        <v>0</v>
      </c>
      <c r="O1002" s="21">
        <f t="shared" si="681"/>
        <v>0</v>
      </c>
      <c r="P1002" s="21">
        <f t="shared" si="681"/>
        <v>0</v>
      </c>
      <c r="Q1002" s="21">
        <f t="shared" si="681"/>
        <v>0</v>
      </c>
      <c r="R1002" s="21">
        <f t="shared" si="681"/>
        <v>0</v>
      </c>
      <c r="S1002" s="21">
        <f t="shared" si="681"/>
        <v>0</v>
      </c>
      <c r="T1002" s="21">
        <f t="shared" si="681"/>
        <v>0</v>
      </c>
      <c r="U1002" s="21">
        <f t="shared" si="681"/>
        <v>0</v>
      </c>
      <c r="V1002" s="21">
        <f t="shared" si="681"/>
        <v>0</v>
      </c>
      <c r="W1002" s="21">
        <f t="shared" si="681"/>
        <v>0</v>
      </c>
      <c r="X1002" s="16"/>
    </row>
    <row r="1003" spans="1:24" ht="24" customHeight="1" x14ac:dyDescent="0.2">
      <c r="A1003" s="22" t="s">
        <v>148</v>
      </c>
      <c r="B1003" s="19" t="s">
        <v>793</v>
      </c>
      <c r="C1003" s="19" t="s">
        <v>19</v>
      </c>
      <c r="D1003" s="19" t="s">
        <v>823</v>
      </c>
      <c r="E1003" s="19" t="s">
        <v>403</v>
      </c>
      <c r="F1003" s="21">
        <f>'[1]4.ведомства'!G797</f>
        <v>0</v>
      </c>
      <c r="G1003" s="21">
        <f>'[1]4.ведомства'!H797</f>
        <v>0</v>
      </c>
      <c r="H1003" s="21">
        <f>'[1]4.ведомства'!I797</f>
        <v>0</v>
      </c>
      <c r="I1003" s="21">
        <f>'[1]4.ведомства'!J797</f>
        <v>0</v>
      </c>
      <c r="J1003" s="21">
        <f>'[1]4.ведомства'!K797</f>
        <v>0</v>
      </c>
      <c r="K1003" s="21">
        <f>'[1]4.ведомства'!L797</f>
        <v>0</v>
      </c>
      <c r="L1003" s="21">
        <f>'[1]4.ведомства'!M797</f>
        <v>0</v>
      </c>
      <c r="M1003" s="21">
        <f>'[1]4.ведомства'!N797</f>
        <v>0</v>
      </c>
      <c r="N1003" s="21">
        <f>'[1]4.ведомства'!O797</f>
        <v>0</v>
      </c>
      <c r="O1003" s="21">
        <f>'[1]4.ведомства'!P797</f>
        <v>0</v>
      </c>
      <c r="P1003" s="21">
        <f>'[1]4.ведомства'!Q797</f>
        <v>0</v>
      </c>
      <c r="Q1003" s="21">
        <f>'[1]4.ведомства'!R797</f>
        <v>0</v>
      </c>
      <c r="R1003" s="21">
        <f>'[1]4.ведомства'!S797</f>
        <v>0</v>
      </c>
      <c r="S1003" s="21">
        <f>'[1]4.ведомства'!T797</f>
        <v>0</v>
      </c>
      <c r="T1003" s="21">
        <f>'[1]4.ведомства'!U797</f>
        <v>0</v>
      </c>
      <c r="U1003" s="21">
        <f>'[1]4.ведомства'!V797</f>
        <v>0</v>
      </c>
      <c r="V1003" s="21">
        <f>'[1]4.ведомства'!W797</f>
        <v>0</v>
      </c>
      <c r="W1003" s="21">
        <f>'[1]4.ведомства'!X797</f>
        <v>0</v>
      </c>
      <c r="X1003" s="16"/>
    </row>
    <row r="1004" spans="1:24" ht="60" customHeight="1" x14ac:dyDescent="0.2">
      <c r="A1004" s="22" t="s">
        <v>824</v>
      </c>
      <c r="B1004" s="19" t="s">
        <v>793</v>
      </c>
      <c r="C1004" s="19" t="s">
        <v>19</v>
      </c>
      <c r="D1004" s="19" t="s">
        <v>825</v>
      </c>
      <c r="E1004" s="19"/>
      <c r="F1004" s="21">
        <f>F1005</f>
        <v>0</v>
      </c>
      <c r="G1004" s="21">
        <f t="shared" ref="G1004:W1004" si="682">G1005</f>
        <v>0</v>
      </c>
      <c r="H1004" s="21">
        <f t="shared" si="682"/>
        <v>0</v>
      </c>
      <c r="I1004" s="21">
        <f t="shared" si="682"/>
        <v>0</v>
      </c>
      <c r="J1004" s="21">
        <f t="shared" si="682"/>
        <v>0</v>
      </c>
      <c r="K1004" s="21">
        <f t="shared" si="682"/>
        <v>0</v>
      </c>
      <c r="L1004" s="21">
        <f t="shared" si="682"/>
        <v>0</v>
      </c>
      <c r="M1004" s="21">
        <f t="shared" si="682"/>
        <v>0</v>
      </c>
      <c r="N1004" s="21">
        <f t="shared" si="682"/>
        <v>0</v>
      </c>
      <c r="O1004" s="21">
        <f t="shared" si="682"/>
        <v>0</v>
      </c>
      <c r="P1004" s="21">
        <f t="shared" si="682"/>
        <v>0</v>
      </c>
      <c r="Q1004" s="21">
        <f t="shared" si="682"/>
        <v>0</v>
      </c>
      <c r="R1004" s="21">
        <f t="shared" si="682"/>
        <v>0</v>
      </c>
      <c r="S1004" s="21">
        <f t="shared" si="682"/>
        <v>0</v>
      </c>
      <c r="T1004" s="21">
        <f t="shared" si="682"/>
        <v>0</v>
      </c>
      <c r="U1004" s="21">
        <f t="shared" si="682"/>
        <v>0</v>
      </c>
      <c r="V1004" s="21">
        <f t="shared" si="682"/>
        <v>0</v>
      </c>
      <c r="W1004" s="21">
        <f t="shared" si="682"/>
        <v>0</v>
      </c>
      <c r="X1004" s="16"/>
    </row>
    <row r="1005" spans="1:24" ht="24" customHeight="1" x14ac:dyDescent="0.2">
      <c r="A1005" s="22" t="s">
        <v>148</v>
      </c>
      <c r="B1005" s="19" t="s">
        <v>793</v>
      </c>
      <c r="C1005" s="19" t="s">
        <v>19</v>
      </c>
      <c r="D1005" s="19" t="s">
        <v>825</v>
      </c>
      <c r="E1005" s="19" t="s">
        <v>403</v>
      </c>
      <c r="F1005" s="21">
        <f>'[1]4.ведомства'!G799</f>
        <v>0</v>
      </c>
      <c r="G1005" s="21">
        <f>'[1]4.ведомства'!H799</f>
        <v>0</v>
      </c>
      <c r="H1005" s="21">
        <f>'[1]4.ведомства'!I799</f>
        <v>0</v>
      </c>
      <c r="I1005" s="21">
        <f>'[1]4.ведомства'!J799</f>
        <v>0</v>
      </c>
      <c r="J1005" s="21">
        <f>'[1]4.ведомства'!K799</f>
        <v>0</v>
      </c>
      <c r="K1005" s="21">
        <f>'[1]4.ведомства'!L799</f>
        <v>0</v>
      </c>
      <c r="L1005" s="21">
        <f>'[1]4.ведомства'!M799</f>
        <v>0</v>
      </c>
      <c r="M1005" s="21">
        <f>'[1]4.ведомства'!N799</f>
        <v>0</v>
      </c>
      <c r="N1005" s="21">
        <f>'[1]4.ведомства'!O799</f>
        <v>0</v>
      </c>
      <c r="O1005" s="21">
        <f>'[1]4.ведомства'!P799</f>
        <v>0</v>
      </c>
      <c r="P1005" s="21">
        <f>'[1]4.ведомства'!Q799</f>
        <v>0</v>
      </c>
      <c r="Q1005" s="21">
        <f>'[1]4.ведомства'!R799</f>
        <v>0</v>
      </c>
      <c r="R1005" s="21">
        <f>'[1]4.ведомства'!S799</f>
        <v>0</v>
      </c>
      <c r="S1005" s="21">
        <f>'[1]4.ведомства'!T799</f>
        <v>0</v>
      </c>
      <c r="T1005" s="21">
        <f>'[1]4.ведомства'!U799</f>
        <v>0</v>
      </c>
      <c r="U1005" s="21">
        <f>'[1]4.ведомства'!V799</f>
        <v>0</v>
      </c>
      <c r="V1005" s="21">
        <f>'[1]4.ведомства'!W799</f>
        <v>0</v>
      </c>
      <c r="W1005" s="21">
        <f>'[1]4.ведомства'!X799</f>
        <v>0</v>
      </c>
      <c r="X1005" s="16"/>
    </row>
    <row r="1006" spans="1:24" ht="36" customHeight="1" x14ac:dyDescent="0.2">
      <c r="A1006" s="22" t="s">
        <v>599</v>
      </c>
      <c r="B1006" s="19" t="s">
        <v>793</v>
      </c>
      <c r="C1006" s="19" t="s">
        <v>19</v>
      </c>
      <c r="D1006" s="19" t="s">
        <v>826</v>
      </c>
      <c r="E1006" s="19"/>
      <c r="F1006" s="21">
        <f t="shared" ref="F1006:W1006" si="683">F1007</f>
        <v>1888288.98</v>
      </c>
      <c r="G1006" s="21">
        <f t="shared" si="683"/>
        <v>0</v>
      </c>
      <c r="H1006" s="21">
        <f t="shared" si="683"/>
        <v>0</v>
      </c>
      <c r="I1006" s="21">
        <f t="shared" si="683"/>
        <v>0</v>
      </c>
      <c r="J1006" s="21">
        <f t="shared" si="683"/>
        <v>1888288.98</v>
      </c>
      <c r="K1006" s="21">
        <f t="shared" si="683"/>
        <v>0</v>
      </c>
      <c r="L1006" s="21">
        <f t="shared" si="683"/>
        <v>1922192.2300000002</v>
      </c>
      <c r="M1006" s="21">
        <f t="shared" si="683"/>
        <v>0</v>
      </c>
      <c r="N1006" s="21">
        <f t="shared" si="683"/>
        <v>0</v>
      </c>
      <c r="O1006" s="21">
        <f t="shared" si="683"/>
        <v>0</v>
      </c>
      <c r="P1006" s="21">
        <f t="shared" si="683"/>
        <v>1922192.2300000002</v>
      </c>
      <c r="Q1006" s="21">
        <f t="shared" si="683"/>
        <v>0</v>
      </c>
      <c r="R1006" s="21">
        <f t="shared" si="683"/>
        <v>1922192.2300000002</v>
      </c>
      <c r="S1006" s="21">
        <f t="shared" si="683"/>
        <v>0</v>
      </c>
      <c r="T1006" s="21">
        <f t="shared" si="683"/>
        <v>0</v>
      </c>
      <c r="U1006" s="21">
        <f t="shared" si="683"/>
        <v>0</v>
      </c>
      <c r="V1006" s="21">
        <f t="shared" si="683"/>
        <v>1922192.2300000002</v>
      </c>
      <c r="W1006" s="21">
        <f t="shared" si="683"/>
        <v>0</v>
      </c>
      <c r="X1006" s="16"/>
    </row>
    <row r="1007" spans="1:24" ht="24" customHeight="1" x14ac:dyDescent="0.2">
      <c r="A1007" s="22" t="s">
        <v>148</v>
      </c>
      <c r="B1007" s="19" t="s">
        <v>793</v>
      </c>
      <c r="C1007" s="19" t="s">
        <v>19</v>
      </c>
      <c r="D1007" s="19" t="s">
        <v>826</v>
      </c>
      <c r="E1007" s="19" t="s">
        <v>403</v>
      </c>
      <c r="F1007" s="21">
        <f>'[1]4.ведомства'!G801</f>
        <v>1888288.98</v>
      </c>
      <c r="G1007" s="21">
        <f>'[1]4.ведомства'!H801</f>
        <v>0</v>
      </c>
      <c r="H1007" s="21">
        <f>'[1]4.ведомства'!I801</f>
        <v>0</v>
      </c>
      <c r="I1007" s="21">
        <f>'[1]4.ведомства'!J801</f>
        <v>0</v>
      </c>
      <c r="J1007" s="21">
        <f>'[1]4.ведомства'!K801</f>
        <v>1888288.98</v>
      </c>
      <c r="K1007" s="21">
        <f>'[1]4.ведомства'!L801</f>
        <v>0</v>
      </c>
      <c r="L1007" s="21">
        <f>'[1]4.ведомства'!M801</f>
        <v>1922192.2300000002</v>
      </c>
      <c r="M1007" s="21">
        <f>'[1]4.ведомства'!N801</f>
        <v>0</v>
      </c>
      <c r="N1007" s="21">
        <f>'[1]4.ведомства'!O801</f>
        <v>0</v>
      </c>
      <c r="O1007" s="21">
        <f>'[1]4.ведомства'!P801</f>
        <v>0</v>
      </c>
      <c r="P1007" s="21">
        <f>'[1]4.ведомства'!Q801</f>
        <v>1922192.2300000002</v>
      </c>
      <c r="Q1007" s="21">
        <f>'[1]4.ведомства'!R801</f>
        <v>0</v>
      </c>
      <c r="R1007" s="21">
        <f>'[1]4.ведомства'!S801</f>
        <v>1922192.2300000002</v>
      </c>
      <c r="S1007" s="21">
        <f>'[1]4.ведомства'!T801</f>
        <v>0</v>
      </c>
      <c r="T1007" s="21">
        <f>'[1]4.ведомства'!U801</f>
        <v>0</v>
      </c>
      <c r="U1007" s="21">
        <f>'[1]4.ведомства'!V801</f>
        <v>0</v>
      </c>
      <c r="V1007" s="21">
        <f>'[1]4.ведомства'!W801</f>
        <v>1922192.2300000002</v>
      </c>
      <c r="W1007" s="21">
        <f>'[1]4.ведомства'!X801</f>
        <v>0</v>
      </c>
      <c r="X1007" s="16"/>
    </row>
    <row r="1008" spans="1:24" ht="48" customHeight="1" x14ac:dyDescent="0.2">
      <c r="A1008" s="22" t="s">
        <v>827</v>
      </c>
      <c r="B1008" s="19" t="s">
        <v>793</v>
      </c>
      <c r="C1008" s="19" t="s">
        <v>19</v>
      </c>
      <c r="D1008" s="19" t="s">
        <v>828</v>
      </c>
      <c r="E1008" s="19"/>
      <c r="F1008" s="21">
        <f>F1009</f>
        <v>0</v>
      </c>
      <c r="G1008" s="21">
        <f t="shared" ref="G1008:W1008" si="684">G1009</f>
        <v>0</v>
      </c>
      <c r="H1008" s="21">
        <f t="shared" si="684"/>
        <v>0</v>
      </c>
      <c r="I1008" s="21">
        <f t="shared" si="684"/>
        <v>0</v>
      </c>
      <c r="J1008" s="21">
        <f t="shared" si="684"/>
        <v>0</v>
      </c>
      <c r="K1008" s="21">
        <f t="shared" si="684"/>
        <v>0</v>
      </c>
      <c r="L1008" s="21">
        <f t="shared" si="684"/>
        <v>0</v>
      </c>
      <c r="M1008" s="21">
        <f t="shared" si="684"/>
        <v>0</v>
      </c>
      <c r="N1008" s="21">
        <f t="shared" si="684"/>
        <v>0</v>
      </c>
      <c r="O1008" s="21">
        <f t="shared" si="684"/>
        <v>0</v>
      </c>
      <c r="P1008" s="21">
        <f t="shared" si="684"/>
        <v>0</v>
      </c>
      <c r="Q1008" s="21">
        <f t="shared" si="684"/>
        <v>0</v>
      </c>
      <c r="R1008" s="21">
        <f t="shared" si="684"/>
        <v>0</v>
      </c>
      <c r="S1008" s="21">
        <f t="shared" si="684"/>
        <v>0</v>
      </c>
      <c r="T1008" s="21">
        <f t="shared" si="684"/>
        <v>0</v>
      </c>
      <c r="U1008" s="21">
        <f t="shared" si="684"/>
        <v>0</v>
      </c>
      <c r="V1008" s="21">
        <f t="shared" si="684"/>
        <v>0</v>
      </c>
      <c r="W1008" s="21">
        <f t="shared" si="684"/>
        <v>0</v>
      </c>
      <c r="X1008" s="16"/>
    </row>
    <row r="1009" spans="1:24" ht="24" customHeight="1" x14ac:dyDescent="0.2">
      <c r="A1009" s="22" t="s">
        <v>148</v>
      </c>
      <c r="B1009" s="19" t="s">
        <v>793</v>
      </c>
      <c r="C1009" s="19" t="s">
        <v>19</v>
      </c>
      <c r="D1009" s="19" t="s">
        <v>828</v>
      </c>
      <c r="E1009" s="19" t="s">
        <v>403</v>
      </c>
      <c r="F1009" s="21">
        <f>'[1]4.ведомства'!G803</f>
        <v>0</v>
      </c>
      <c r="G1009" s="21">
        <f>'[1]4.ведомства'!H803</f>
        <v>0</v>
      </c>
      <c r="H1009" s="21">
        <f>'[1]4.ведомства'!I803</f>
        <v>0</v>
      </c>
      <c r="I1009" s="21">
        <f>'[1]4.ведомства'!J803</f>
        <v>0</v>
      </c>
      <c r="J1009" s="21">
        <f>'[1]4.ведомства'!K803</f>
        <v>0</v>
      </c>
      <c r="K1009" s="21">
        <f>'[1]4.ведомства'!L803</f>
        <v>0</v>
      </c>
      <c r="L1009" s="21">
        <f>'[1]4.ведомства'!M803</f>
        <v>0</v>
      </c>
      <c r="M1009" s="21">
        <f>'[1]4.ведомства'!N803</f>
        <v>0</v>
      </c>
      <c r="N1009" s="21">
        <f>'[1]4.ведомства'!O803</f>
        <v>0</v>
      </c>
      <c r="O1009" s="21">
        <f>'[1]4.ведомства'!P803</f>
        <v>0</v>
      </c>
      <c r="P1009" s="21">
        <f>'[1]4.ведомства'!Q803</f>
        <v>0</v>
      </c>
      <c r="Q1009" s="21">
        <f>'[1]4.ведомства'!R803</f>
        <v>0</v>
      </c>
      <c r="R1009" s="21">
        <f>'[1]4.ведомства'!S803</f>
        <v>0</v>
      </c>
      <c r="S1009" s="21">
        <f>'[1]4.ведомства'!T803</f>
        <v>0</v>
      </c>
      <c r="T1009" s="21">
        <f>'[1]4.ведомства'!U803</f>
        <v>0</v>
      </c>
      <c r="U1009" s="21">
        <f>'[1]4.ведомства'!V803</f>
        <v>0</v>
      </c>
      <c r="V1009" s="21">
        <f>'[1]4.ведомства'!W803</f>
        <v>0</v>
      </c>
      <c r="W1009" s="21">
        <f>'[1]4.ведомства'!X803</f>
        <v>0</v>
      </c>
      <c r="X1009" s="16"/>
    </row>
    <row r="1010" spans="1:24" ht="36" customHeight="1" x14ac:dyDescent="0.2">
      <c r="A1010" s="23" t="s">
        <v>166</v>
      </c>
      <c r="B1010" s="19" t="s">
        <v>793</v>
      </c>
      <c r="C1010" s="19" t="s">
        <v>19</v>
      </c>
      <c r="D1010" s="19" t="s">
        <v>829</v>
      </c>
      <c r="E1010" s="20"/>
      <c r="F1010" s="21">
        <f t="shared" ref="F1010:W1010" si="685">F1011</f>
        <v>142868290.27000001</v>
      </c>
      <c r="G1010" s="21">
        <f t="shared" si="685"/>
        <v>0</v>
      </c>
      <c r="H1010" s="21">
        <f t="shared" si="685"/>
        <v>0</v>
      </c>
      <c r="I1010" s="21">
        <f t="shared" si="685"/>
        <v>0</v>
      </c>
      <c r="J1010" s="21">
        <f t="shared" si="685"/>
        <v>142868290.27000001</v>
      </c>
      <c r="K1010" s="21">
        <f t="shared" si="685"/>
        <v>0</v>
      </c>
      <c r="L1010" s="21">
        <f t="shared" si="685"/>
        <v>139223886.50999999</v>
      </c>
      <c r="M1010" s="21">
        <f t="shared" si="685"/>
        <v>0</v>
      </c>
      <c r="N1010" s="21">
        <f t="shared" si="685"/>
        <v>0</v>
      </c>
      <c r="O1010" s="21">
        <f t="shared" si="685"/>
        <v>0</v>
      </c>
      <c r="P1010" s="21">
        <f t="shared" si="685"/>
        <v>139223886.50999999</v>
      </c>
      <c r="Q1010" s="21">
        <f t="shared" si="685"/>
        <v>0</v>
      </c>
      <c r="R1010" s="21">
        <f t="shared" si="685"/>
        <v>136223886.50999999</v>
      </c>
      <c r="S1010" s="21">
        <f t="shared" si="685"/>
        <v>0</v>
      </c>
      <c r="T1010" s="21">
        <f t="shared" si="685"/>
        <v>0</v>
      </c>
      <c r="U1010" s="21">
        <f t="shared" si="685"/>
        <v>0</v>
      </c>
      <c r="V1010" s="21">
        <f t="shared" si="685"/>
        <v>136223886.50999999</v>
      </c>
      <c r="W1010" s="21">
        <f t="shared" si="685"/>
        <v>0</v>
      </c>
      <c r="X1010" s="16"/>
    </row>
    <row r="1011" spans="1:24" ht="24" customHeight="1" x14ac:dyDescent="0.2">
      <c r="A1011" s="22" t="s">
        <v>148</v>
      </c>
      <c r="B1011" s="19" t="s">
        <v>793</v>
      </c>
      <c r="C1011" s="19" t="s">
        <v>19</v>
      </c>
      <c r="D1011" s="19" t="s">
        <v>829</v>
      </c>
      <c r="E1011" s="20">
        <v>600</v>
      </c>
      <c r="F1011" s="21">
        <f>'[1]4.ведомства'!G805</f>
        <v>142868290.27000001</v>
      </c>
      <c r="G1011" s="21">
        <f>'[1]4.ведомства'!H805</f>
        <v>0</v>
      </c>
      <c r="H1011" s="21">
        <f>'[1]4.ведомства'!I805</f>
        <v>0</v>
      </c>
      <c r="I1011" s="21">
        <f>'[1]4.ведомства'!J805</f>
        <v>0</v>
      </c>
      <c r="J1011" s="21">
        <f>'[1]4.ведомства'!K805</f>
        <v>142868290.27000001</v>
      </c>
      <c r="K1011" s="21">
        <f>'[1]4.ведомства'!L805</f>
        <v>0</v>
      </c>
      <c r="L1011" s="21">
        <f>'[1]4.ведомства'!M805</f>
        <v>139223886.50999999</v>
      </c>
      <c r="M1011" s="21">
        <f>'[1]4.ведомства'!N805</f>
        <v>0</v>
      </c>
      <c r="N1011" s="21">
        <f>'[1]4.ведомства'!O805</f>
        <v>0</v>
      </c>
      <c r="O1011" s="21">
        <f>'[1]4.ведомства'!P805</f>
        <v>0</v>
      </c>
      <c r="P1011" s="21">
        <f>'[1]4.ведомства'!Q805</f>
        <v>139223886.50999999</v>
      </c>
      <c r="Q1011" s="21">
        <f>'[1]4.ведомства'!R805</f>
        <v>0</v>
      </c>
      <c r="R1011" s="21">
        <f>'[1]4.ведомства'!S805</f>
        <v>136223886.50999999</v>
      </c>
      <c r="S1011" s="21">
        <f>'[1]4.ведомства'!T805</f>
        <v>0</v>
      </c>
      <c r="T1011" s="21">
        <f>'[1]4.ведомства'!U805</f>
        <v>0</v>
      </c>
      <c r="U1011" s="21">
        <f>'[1]4.ведомства'!V805</f>
        <v>0</v>
      </c>
      <c r="V1011" s="21">
        <f>'[1]4.ведомства'!W805</f>
        <v>136223886.50999999</v>
      </c>
      <c r="W1011" s="21">
        <f>'[1]4.ведомства'!X805</f>
        <v>0</v>
      </c>
      <c r="X1011" s="16"/>
    </row>
    <row r="1012" spans="1:24" ht="24" customHeight="1" x14ac:dyDescent="0.2">
      <c r="A1012" s="22" t="s">
        <v>830</v>
      </c>
      <c r="B1012" s="19" t="s">
        <v>793</v>
      </c>
      <c r="C1012" s="19" t="s">
        <v>19</v>
      </c>
      <c r="D1012" s="19" t="s">
        <v>831</v>
      </c>
      <c r="E1012" s="19"/>
      <c r="F1012" s="21">
        <f>F1014+F1013</f>
        <v>12810000</v>
      </c>
      <c r="G1012" s="21">
        <f t="shared" ref="G1012:W1012" si="686">G1014+G1013</f>
        <v>0</v>
      </c>
      <c r="H1012" s="21">
        <f t="shared" si="686"/>
        <v>0</v>
      </c>
      <c r="I1012" s="21">
        <f t="shared" si="686"/>
        <v>0</v>
      </c>
      <c r="J1012" s="21">
        <f>J1014+J1013</f>
        <v>12810000</v>
      </c>
      <c r="K1012" s="21">
        <f t="shared" si="686"/>
        <v>0</v>
      </c>
      <c r="L1012" s="21">
        <f t="shared" si="686"/>
        <v>19585400</v>
      </c>
      <c r="M1012" s="21">
        <f t="shared" si="686"/>
        <v>0</v>
      </c>
      <c r="N1012" s="21">
        <f t="shared" si="686"/>
        <v>0</v>
      </c>
      <c r="O1012" s="21">
        <f t="shared" si="686"/>
        <v>0</v>
      </c>
      <c r="P1012" s="21">
        <f t="shared" si="686"/>
        <v>19585400</v>
      </c>
      <c r="Q1012" s="21">
        <f t="shared" si="686"/>
        <v>0</v>
      </c>
      <c r="R1012" s="21">
        <f t="shared" si="686"/>
        <v>19585400</v>
      </c>
      <c r="S1012" s="21">
        <f t="shared" si="686"/>
        <v>0</v>
      </c>
      <c r="T1012" s="21">
        <f t="shared" si="686"/>
        <v>0</v>
      </c>
      <c r="U1012" s="21">
        <f t="shared" si="686"/>
        <v>0</v>
      </c>
      <c r="V1012" s="21">
        <f t="shared" si="686"/>
        <v>19585400</v>
      </c>
      <c r="W1012" s="21">
        <f t="shared" si="686"/>
        <v>0</v>
      </c>
      <c r="X1012" s="16"/>
    </row>
    <row r="1013" spans="1:24" ht="24" customHeight="1" x14ac:dyDescent="0.2">
      <c r="A1013" s="22" t="s">
        <v>31</v>
      </c>
      <c r="B1013" s="19" t="s">
        <v>793</v>
      </c>
      <c r="C1013" s="19" t="s">
        <v>19</v>
      </c>
      <c r="D1013" s="19" t="s">
        <v>831</v>
      </c>
      <c r="E1013" s="19" t="s">
        <v>55</v>
      </c>
      <c r="F1013" s="21">
        <f>'[1]4.ведомства'!G807</f>
        <v>120000</v>
      </c>
      <c r="G1013" s="21">
        <f>'[1]4.ведомства'!H807</f>
        <v>0</v>
      </c>
      <c r="H1013" s="21">
        <f>'[1]4.ведомства'!I807</f>
        <v>0</v>
      </c>
      <c r="I1013" s="21">
        <f>'[1]4.ведомства'!J807</f>
        <v>0</v>
      </c>
      <c r="J1013" s="21">
        <f>'[1]4.ведомства'!K807</f>
        <v>120000</v>
      </c>
      <c r="K1013" s="21">
        <f>'[1]4.ведомства'!L807</f>
        <v>0</v>
      </c>
      <c r="L1013" s="21">
        <f>'[1]4.ведомства'!M807</f>
        <v>0</v>
      </c>
      <c r="M1013" s="21">
        <f>'[1]4.ведомства'!N807</f>
        <v>0</v>
      </c>
      <c r="N1013" s="21">
        <f>'[1]4.ведомства'!O807</f>
        <v>0</v>
      </c>
      <c r="O1013" s="21">
        <f>'[1]4.ведомства'!P807</f>
        <v>0</v>
      </c>
      <c r="P1013" s="21">
        <f>'[1]4.ведомства'!Q807</f>
        <v>0</v>
      </c>
      <c r="Q1013" s="21">
        <f>'[1]4.ведомства'!R807</f>
        <v>0</v>
      </c>
      <c r="R1013" s="21">
        <f>'[1]4.ведомства'!S807</f>
        <v>0</v>
      </c>
      <c r="S1013" s="21">
        <f>'[1]4.ведомства'!T807</f>
        <v>0</v>
      </c>
      <c r="T1013" s="21">
        <f>'[1]4.ведомства'!U807</f>
        <v>0</v>
      </c>
      <c r="U1013" s="21">
        <f>'[1]4.ведомства'!V807</f>
        <v>0</v>
      </c>
      <c r="V1013" s="21">
        <f>'[1]4.ведомства'!W807</f>
        <v>0</v>
      </c>
      <c r="W1013" s="21">
        <f>'[1]4.ведомства'!X807</f>
        <v>0</v>
      </c>
      <c r="X1013" s="16"/>
    </row>
    <row r="1014" spans="1:24" ht="24" customHeight="1" x14ac:dyDescent="0.2">
      <c r="A1014" s="22" t="s">
        <v>148</v>
      </c>
      <c r="B1014" s="19" t="s">
        <v>793</v>
      </c>
      <c r="C1014" s="19" t="s">
        <v>19</v>
      </c>
      <c r="D1014" s="19" t="s">
        <v>831</v>
      </c>
      <c r="E1014" s="19" t="s">
        <v>403</v>
      </c>
      <c r="F1014" s="21">
        <f>'[1]4.ведомства'!G808</f>
        <v>12690000</v>
      </c>
      <c r="G1014" s="21">
        <f>'[1]4.ведомства'!H808</f>
        <v>0</v>
      </c>
      <c r="H1014" s="21">
        <f>'[1]4.ведомства'!I808</f>
        <v>0</v>
      </c>
      <c r="I1014" s="21">
        <f>'[1]4.ведомства'!J808</f>
        <v>0</v>
      </c>
      <c r="J1014" s="21">
        <f>'[1]4.ведомства'!K808</f>
        <v>12690000</v>
      </c>
      <c r="K1014" s="21">
        <f>'[1]4.ведомства'!L808</f>
        <v>0</v>
      </c>
      <c r="L1014" s="21">
        <f>'[1]4.ведомства'!M808</f>
        <v>19585400</v>
      </c>
      <c r="M1014" s="21">
        <f>'[1]4.ведомства'!N808</f>
        <v>0</v>
      </c>
      <c r="N1014" s="21">
        <f>'[1]4.ведомства'!O808</f>
        <v>0</v>
      </c>
      <c r="O1014" s="21">
        <f>'[1]4.ведомства'!P808</f>
        <v>0</v>
      </c>
      <c r="P1014" s="21">
        <f>'[1]4.ведомства'!Q808</f>
        <v>19585400</v>
      </c>
      <c r="Q1014" s="21">
        <f>'[1]4.ведомства'!R808</f>
        <v>0</v>
      </c>
      <c r="R1014" s="21">
        <f>'[1]4.ведомства'!S808</f>
        <v>19585400</v>
      </c>
      <c r="S1014" s="21">
        <f>'[1]4.ведомства'!T808</f>
        <v>0</v>
      </c>
      <c r="T1014" s="21">
        <f>'[1]4.ведомства'!U808</f>
        <v>0</v>
      </c>
      <c r="U1014" s="21">
        <f>'[1]4.ведомства'!V808</f>
        <v>0</v>
      </c>
      <c r="V1014" s="21">
        <f>'[1]4.ведомства'!W808</f>
        <v>19585400</v>
      </c>
      <c r="W1014" s="21">
        <f>'[1]4.ведомства'!X808</f>
        <v>0</v>
      </c>
      <c r="X1014" s="16"/>
    </row>
    <row r="1015" spans="1:24" ht="36" customHeight="1" x14ac:dyDescent="0.2">
      <c r="A1015" s="22" t="s">
        <v>832</v>
      </c>
      <c r="B1015" s="19" t="s">
        <v>793</v>
      </c>
      <c r="C1015" s="19" t="s">
        <v>19</v>
      </c>
      <c r="D1015" s="19" t="s">
        <v>833</v>
      </c>
      <c r="E1015" s="19"/>
      <c r="F1015" s="21">
        <f>F1022+F1024+F1016+F1020+F1018</f>
        <v>915235.42</v>
      </c>
      <c r="G1015" s="21">
        <f t="shared" ref="G1015:W1015" si="687">G1022+G1024+G1016+G1020+G1018</f>
        <v>0</v>
      </c>
      <c r="H1015" s="21">
        <f t="shared" si="687"/>
        <v>-177280</v>
      </c>
      <c r="I1015" s="21">
        <f t="shared" si="687"/>
        <v>0</v>
      </c>
      <c r="J1015" s="21">
        <f t="shared" si="687"/>
        <v>737955.42</v>
      </c>
      <c r="K1015" s="21">
        <f t="shared" si="687"/>
        <v>0</v>
      </c>
      <c r="L1015" s="21">
        <f t="shared" si="687"/>
        <v>0</v>
      </c>
      <c r="M1015" s="21">
        <f t="shared" si="687"/>
        <v>0</v>
      </c>
      <c r="N1015" s="21">
        <f t="shared" si="687"/>
        <v>0</v>
      </c>
      <c r="O1015" s="21">
        <f t="shared" si="687"/>
        <v>0</v>
      </c>
      <c r="P1015" s="21">
        <f t="shared" si="687"/>
        <v>0</v>
      </c>
      <c r="Q1015" s="21">
        <f t="shared" si="687"/>
        <v>0</v>
      </c>
      <c r="R1015" s="21">
        <f t="shared" si="687"/>
        <v>0</v>
      </c>
      <c r="S1015" s="21">
        <f t="shared" si="687"/>
        <v>0</v>
      </c>
      <c r="T1015" s="21">
        <f t="shared" si="687"/>
        <v>0</v>
      </c>
      <c r="U1015" s="21">
        <f t="shared" si="687"/>
        <v>0</v>
      </c>
      <c r="V1015" s="21">
        <f t="shared" si="687"/>
        <v>0</v>
      </c>
      <c r="W1015" s="21">
        <f t="shared" si="687"/>
        <v>0</v>
      </c>
      <c r="X1015" s="16"/>
    </row>
    <row r="1016" spans="1:24" ht="48" customHeight="1" x14ac:dyDescent="0.2">
      <c r="A1016" s="22" t="s">
        <v>709</v>
      </c>
      <c r="B1016" s="19" t="s">
        <v>793</v>
      </c>
      <c r="C1016" s="19" t="s">
        <v>19</v>
      </c>
      <c r="D1016" s="19" t="s">
        <v>834</v>
      </c>
      <c r="E1016" s="19"/>
      <c r="F1016" s="21">
        <f t="shared" ref="F1016:W1016" si="688">F1017</f>
        <v>0</v>
      </c>
      <c r="G1016" s="21">
        <f t="shared" si="688"/>
        <v>0</v>
      </c>
      <c r="H1016" s="21">
        <f t="shared" si="688"/>
        <v>0</v>
      </c>
      <c r="I1016" s="21">
        <f t="shared" si="688"/>
        <v>0</v>
      </c>
      <c r="J1016" s="21">
        <f t="shared" si="688"/>
        <v>0</v>
      </c>
      <c r="K1016" s="21">
        <f t="shared" si="688"/>
        <v>0</v>
      </c>
      <c r="L1016" s="21">
        <f t="shared" si="688"/>
        <v>0</v>
      </c>
      <c r="M1016" s="21">
        <f t="shared" si="688"/>
        <v>0</v>
      </c>
      <c r="N1016" s="21">
        <f t="shared" si="688"/>
        <v>0</v>
      </c>
      <c r="O1016" s="21">
        <f t="shared" si="688"/>
        <v>0</v>
      </c>
      <c r="P1016" s="21">
        <f t="shared" si="688"/>
        <v>0</v>
      </c>
      <c r="Q1016" s="21">
        <f t="shared" si="688"/>
        <v>0</v>
      </c>
      <c r="R1016" s="21">
        <f t="shared" si="688"/>
        <v>0</v>
      </c>
      <c r="S1016" s="21">
        <f t="shared" si="688"/>
        <v>0</v>
      </c>
      <c r="T1016" s="21">
        <f t="shared" si="688"/>
        <v>0</v>
      </c>
      <c r="U1016" s="21">
        <f t="shared" si="688"/>
        <v>0</v>
      </c>
      <c r="V1016" s="21">
        <f t="shared" si="688"/>
        <v>0</v>
      </c>
      <c r="W1016" s="21">
        <f t="shared" si="688"/>
        <v>0</v>
      </c>
      <c r="X1016" s="16"/>
    </row>
    <row r="1017" spans="1:24" ht="24" customHeight="1" x14ac:dyDescent="0.2">
      <c r="A1017" s="22" t="s">
        <v>148</v>
      </c>
      <c r="B1017" s="19" t="s">
        <v>793</v>
      </c>
      <c r="C1017" s="19" t="s">
        <v>19</v>
      </c>
      <c r="D1017" s="19" t="s">
        <v>834</v>
      </c>
      <c r="E1017" s="19" t="s">
        <v>403</v>
      </c>
      <c r="F1017" s="21">
        <f>'[1]4.ведомства'!G811</f>
        <v>0</v>
      </c>
      <c r="G1017" s="21">
        <f>'[1]4.ведомства'!H811</f>
        <v>0</v>
      </c>
      <c r="H1017" s="21">
        <f>'[1]4.ведомства'!I811</f>
        <v>0</v>
      </c>
      <c r="I1017" s="21">
        <f>'[1]4.ведомства'!J811</f>
        <v>0</v>
      </c>
      <c r="J1017" s="21">
        <f>'[1]4.ведомства'!K811</f>
        <v>0</v>
      </c>
      <c r="K1017" s="21">
        <f>'[1]4.ведомства'!L811</f>
        <v>0</v>
      </c>
      <c r="L1017" s="21">
        <f>'[1]4.ведомства'!M811</f>
        <v>0</v>
      </c>
      <c r="M1017" s="21">
        <f>'[1]4.ведомства'!N811</f>
        <v>0</v>
      </c>
      <c r="N1017" s="21">
        <f>'[1]4.ведомства'!O811</f>
        <v>0</v>
      </c>
      <c r="O1017" s="21">
        <f>'[1]4.ведомства'!P811</f>
        <v>0</v>
      </c>
      <c r="P1017" s="21">
        <f>'[1]4.ведомства'!Q811</f>
        <v>0</v>
      </c>
      <c r="Q1017" s="21">
        <f>'[1]4.ведомства'!R811</f>
        <v>0</v>
      </c>
      <c r="R1017" s="21">
        <f>'[1]4.ведомства'!S811</f>
        <v>0</v>
      </c>
      <c r="S1017" s="21">
        <f>'[1]4.ведомства'!T811</f>
        <v>0</v>
      </c>
      <c r="T1017" s="21">
        <f>'[1]4.ведомства'!U811</f>
        <v>0</v>
      </c>
      <c r="U1017" s="21">
        <f>'[1]4.ведомства'!V811</f>
        <v>0</v>
      </c>
      <c r="V1017" s="21">
        <f>'[1]4.ведомства'!W811</f>
        <v>0</v>
      </c>
      <c r="W1017" s="21">
        <f>'[1]4.ведомства'!X811</f>
        <v>0</v>
      </c>
      <c r="X1017" s="16"/>
    </row>
    <row r="1018" spans="1:24" ht="60" customHeight="1" x14ac:dyDescent="0.2">
      <c r="A1018" s="22" t="s">
        <v>824</v>
      </c>
      <c r="B1018" s="19" t="s">
        <v>793</v>
      </c>
      <c r="C1018" s="19" t="s">
        <v>19</v>
      </c>
      <c r="D1018" s="19" t="s">
        <v>835</v>
      </c>
      <c r="E1018" s="19"/>
      <c r="F1018" s="21">
        <f>F1019</f>
        <v>0</v>
      </c>
      <c r="G1018" s="21">
        <f t="shared" ref="G1018:W1018" si="689">G1019</f>
        <v>0</v>
      </c>
      <c r="H1018" s="21">
        <f t="shared" si="689"/>
        <v>0</v>
      </c>
      <c r="I1018" s="21">
        <f t="shared" si="689"/>
        <v>0</v>
      </c>
      <c r="J1018" s="21">
        <f t="shared" si="689"/>
        <v>0</v>
      </c>
      <c r="K1018" s="21">
        <f t="shared" si="689"/>
        <v>0</v>
      </c>
      <c r="L1018" s="21">
        <f t="shared" si="689"/>
        <v>0</v>
      </c>
      <c r="M1018" s="21">
        <f t="shared" si="689"/>
        <v>0</v>
      </c>
      <c r="N1018" s="21">
        <f t="shared" si="689"/>
        <v>0</v>
      </c>
      <c r="O1018" s="21">
        <f t="shared" si="689"/>
        <v>0</v>
      </c>
      <c r="P1018" s="21">
        <f t="shared" si="689"/>
        <v>0</v>
      </c>
      <c r="Q1018" s="21">
        <f t="shared" si="689"/>
        <v>0</v>
      </c>
      <c r="R1018" s="21">
        <f t="shared" si="689"/>
        <v>0</v>
      </c>
      <c r="S1018" s="21">
        <f t="shared" si="689"/>
        <v>0</v>
      </c>
      <c r="T1018" s="21">
        <f t="shared" si="689"/>
        <v>0</v>
      </c>
      <c r="U1018" s="21">
        <f t="shared" si="689"/>
        <v>0</v>
      </c>
      <c r="V1018" s="21">
        <f t="shared" si="689"/>
        <v>0</v>
      </c>
      <c r="W1018" s="21">
        <f t="shared" si="689"/>
        <v>0</v>
      </c>
      <c r="X1018" s="16"/>
    </row>
    <row r="1019" spans="1:24" ht="24" customHeight="1" x14ac:dyDescent="0.2">
      <c r="A1019" s="22" t="s">
        <v>148</v>
      </c>
      <c r="B1019" s="19" t="s">
        <v>793</v>
      </c>
      <c r="C1019" s="19" t="s">
        <v>19</v>
      </c>
      <c r="D1019" s="19" t="s">
        <v>835</v>
      </c>
      <c r="E1019" s="19" t="s">
        <v>403</v>
      </c>
      <c r="F1019" s="21">
        <f>'[1]4.ведомства'!G813</f>
        <v>0</v>
      </c>
      <c r="G1019" s="21">
        <f>'[1]4.ведомства'!H813</f>
        <v>0</v>
      </c>
      <c r="H1019" s="21">
        <f>'[1]4.ведомства'!I813</f>
        <v>0</v>
      </c>
      <c r="I1019" s="21">
        <f>'[1]4.ведомства'!J813</f>
        <v>0</v>
      </c>
      <c r="J1019" s="21">
        <f>'[1]4.ведомства'!K813</f>
        <v>0</v>
      </c>
      <c r="K1019" s="21">
        <f>'[1]4.ведомства'!L813</f>
        <v>0</v>
      </c>
      <c r="L1019" s="21">
        <f>'[1]4.ведомства'!M813</f>
        <v>0</v>
      </c>
      <c r="M1019" s="21">
        <f>'[1]4.ведомства'!N813</f>
        <v>0</v>
      </c>
      <c r="N1019" s="21">
        <f>'[1]4.ведомства'!O813</f>
        <v>0</v>
      </c>
      <c r="O1019" s="21">
        <f>'[1]4.ведомства'!P813</f>
        <v>0</v>
      </c>
      <c r="P1019" s="21">
        <f>'[1]4.ведомства'!Q813</f>
        <v>0</v>
      </c>
      <c r="Q1019" s="21">
        <f>'[1]4.ведомства'!R813</f>
        <v>0</v>
      </c>
      <c r="R1019" s="21">
        <f>'[1]4.ведомства'!S813</f>
        <v>0</v>
      </c>
      <c r="S1019" s="21">
        <f>'[1]4.ведомства'!T813</f>
        <v>0</v>
      </c>
      <c r="T1019" s="21">
        <f>'[1]4.ведомства'!U813</f>
        <v>0</v>
      </c>
      <c r="U1019" s="21">
        <f>'[1]4.ведомства'!V813</f>
        <v>0</v>
      </c>
      <c r="V1019" s="21">
        <f>'[1]4.ведомства'!W813</f>
        <v>0</v>
      </c>
      <c r="W1019" s="21">
        <f>'[1]4.ведомства'!X813</f>
        <v>0</v>
      </c>
      <c r="X1019" s="16"/>
    </row>
    <row r="1020" spans="1:24" ht="48" customHeight="1" x14ac:dyDescent="0.2">
      <c r="A1020" s="22" t="s">
        <v>711</v>
      </c>
      <c r="B1020" s="19" t="s">
        <v>793</v>
      </c>
      <c r="C1020" s="19" t="s">
        <v>19</v>
      </c>
      <c r="D1020" s="19" t="s">
        <v>836</v>
      </c>
      <c r="E1020" s="19"/>
      <c r="F1020" s="21">
        <f t="shared" ref="F1020:W1020" si="690">F1021</f>
        <v>0</v>
      </c>
      <c r="G1020" s="21">
        <f t="shared" si="690"/>
        <v>0</v>
      </c>
      <c r="H1020" s="21">
        <f t="shared" si="690"/>
        <v>0</v>
      </c>
      <c r="I1020" s="21">
        <f t="shared" si="690"/>
        <v>0</v>
      </c>
      <c r="J1020" s="21">
        <f t="shared" si="690"/>
        <v>0</v>
      </c>
      <c r="K1020" s="21">
        <f t="shared" si="690"/>
        <v>0</v>
      </c>
      <c r="L1020" s="21">
        <f t="shared" si="690"/>
        <v>0</v>
      </c>
      <c r="M1020" s="21">
        <f t="shared" si="690"/>
        <v>0</v>
      </c>
      <c r="N1020" s="21">
        <f t="shared" si="690"/>
        <v>0</v>
      </c>
      <c r="O1020" s="21">
        <f t="shared" si="690"/>
        <v>0</v>
      </c>
      <c r="P1020" s="21">
        <f t="shared" si="690"/>
        <v>0</v>
      </c>
      <c r="Q1020" s="21">
        <f t="shared" si="690"/>
        <v>0</v>
      </c>
      <c r="R1020" s="21">
        <f t="shared" si="690"/>
        <v>0</v>
      </c>
      <c r="S1020" s="21">
        <f t="shared" si="690"/>
        <v>0</v>
      </c>
      <c r="T1020" s="21">
        <f t="shared" si="690"/>
        <v>0</v>
      </c>
      <c r="U1020" s="21">
        <f t="shared" si="690"/>
        <v>0</v>
      </c>
      <c r="V1020" s="21">
        <f t="shared" si="690"/>
        <v>0</v>
      </c>
      <c r="W1020" s="21">
        <f t="shared" si="690"/>
        <v>0</v>
      </c>
      <c r="X1020" s="16"/>
    </row>
    <row r="1021" spans="1:24" ht="24" customHeight="1" x14ac:dyDescent="0.2">
      <c r="A1021" s="22" t="s">
        <v>148</v>
      </c>
      <c r="B1021" s="19" t="s">
        <v>793</v>
      </c>
      <c r="C1021" s="19" t="s">
        <v>19</v>
      </c>
      <c r="D1021" s="19" t="s">
        <v>836</v>
      </c>
      <c r="E1021" s="19" t="s">
        <v>403</v>
      </c>
      <c r="F1021" s="21">
        <f>'[1]4.ведомства'!G815</f>
        <v>0</v>
      </c>
      <c r="G1021" s="21">
        <f>'[1]4.ведомства'!H815</f>
        <v>0</v>
      </c>
      <c r="H1021" s="21">
        <f>'[1]4.ведомства'!I815</f>
        <v>0</v>
      </c>
      <c r="I1021" s="21">
        <f>'[1]4.ведомства'!J815</f>
        <v>0</v>
      </c>
      <c r="J1021" s="21">
        <f>'[1]4.ведомства'!K815</f>
        <v>0</v>
      </c>
      <c r="K1021" s="21">
        <f>'[1]4.ведомства'!L815</f>
        <v>0</v>
      </c>
      <c r="L1021" s="21">
        <f>'[1]4.ведомства'!M815</f>
        <v>0</v>
      </c>
      <c r="M1021" s="21">
        <f>'[1]4.ведомства'!N815</f>
        <v>0</v>
      </c>
      <c r="N1021" s="21">
        <f>'[1]4.ведомства'!O815</f>
        <v>0</v>
      </c>
      <c r="O1021" s="21">
        <f>'[1]4.ведомства'!P815</f>
        <v>0</v>
      </c>
      <c r="P1021" s="21">
        <f>'[1]4.ведомства'!Q815</f>
        <v>0</v>
      </c>
      <c r="Q1021" s="21">
        <f>'[1]4.ведомства'!R815</f>
        <v>0</v>
      </c>
      <c r="R1021" s="21">
        <f>'[1]4.ведомства'!S815</f>
        <v>0</v>
      </c>
      <c r="S1021" s="21">
        <f>'[1]4.ведомства'!T815</f>
        <v>0</v>
      </c>
      <c r="T1021" s="21">
        <f>'[1]4.ведомства'!U815</f>
        <v>0</v>
      </c>
      <c r="U1021" s="21">
        <f>'[1]4.ведомства'!V815</f>
        <v>0</v>
      </c>
      <c r="V1021" s="21">
        <f>'[1]4.ведомства'!W815</f>
        <v>0</v>
      </c>
      <c r="W1021" s="21">
        <f>'[1]4.ведомства'!X815</f>
        <v>0</v>
      </c>
      <c r="X1021" s="16"/>
    </row>
    <row r="1022" spans="1:24" ht="24" customHeight="1" x14ac:dyDescent="0.2">
      <c r="A1022" s="22" t="s">
        <v>170</v>
      </c>
      <c r="B1022" s="19" t="s">
        <v>793</v>
      </c>
      <c r="C1022" s="19" t="s">
        <v>19</v>
      </c>
      <c r="D1022" s="19" t="s">
        <v>837</v>
      </c>
      <c r="E1022" s="19"/>
      <c r="F1022" s="21">
        <f t="shared" ref="F1022:W1022" si="691">F1023</f>
        <v>0</v>
      </c>
      <c r="G1022" s="21">
        <f t="shared" si="691"/>
        <v>0</v>
      </c>
      <c r="H1022" s="21">
        <f t="shared" si="691"/>
        <v>0</v>
      </c>
      <c r="I1022" s="21">
        <f t="shared" si="691"/>
        <v>0</v>
      </c>
      <c r="J1022" s="21">
        <f t="shared" si="691"/>
        <v>0</v>
      </c>
      <c r="K1022" s="21">
        <f t="shared" si="691"/>
        <v>0</v>
      </c>
      <c r="L1022" s="21">
        <f t="shared" si="691"/>
        <v>0</v>
      </c>
      <c r="M1022" s="21">
        <f t="shared" si="691"/>
        <v>0</v>
      </c>
      <c r="N1022" s="21">
        <f t="shared" si="691"/>
        <v>0</v>
      </c>
      <c r="O1022" s="21">
        <f t="shared" si="691"/>
        <v>0</v>
      </c>
      <c r="P1022" s="21">
        <f t="shared" si="691"/>
        <v>0</v>
      </c>
      <c r="Q1022" s="21">
        <f t="shared" si="691"/>
        <v>0</v>
      </c>
      <c r="R1022" s="21">
        <f t="shared" si="691"/>
        <v>0</v>
      </c>
      <c r="S1022" s="21">
        <f t="shared" si="691"/>
        <v>0</v>
      </c>
      <c r="T1022" s="21">
        <f t="shared" si="691"/>
        <v>0</v>
      </c>
      <c r="U1022" s="21">
        <f t="shared" si="691"/>
        <v>0</v>
      </c>
      <c r="V1022" s="21">
        <f t="shared" si="691"/>
        <v>0</v>
      </c>
      <c r="W1022" s="21">
        <f t="shared" si="691"/>
        <v>0</v>
      </c>
      <c r="X1022" s="16"/>
    </row>
    <row r="1023" spans="1:24" ht="24" customHeight="1" x14ac:dyDescent="0.2">
      <c r="A1023" s="22" t="s">
        <v>148</v>
      </c>
      <c r="B1023" s="19" t="s">
        <v>793</v>
      </c>
      <c r="C1023" s="19" t="s">
        <v>19</v>
      </c>
      <c r="D1023" s="19" t="s">
        <v>837</v>
      </c>
      <c r="E1023" s="19" t="s">
        <v>403</v>
      </c>
      <c r="F1023" s="21">
        <f>'[1]4.ведомства'!G817</f>
        <v>0</v>
      </c>
      <c r="G1023" s="21">
        <f>'[1]4.ведомства'!H817</f>
        <v>0</v>
      </c>
      <c r="H1023" s="21">
        <f>'[1]4.ведомства'!I817</f>
        <v>0</v>
      </c>
      <c r="I1023" s="21">
        <f>'[1]4.ведомства'!J817</f>
        <v>0</v>
      </c>
      <c r="J1023" s="21">
        <f>'[1]4.ведомства'!K817</f>
        <v>0</v>
      </c>
      <c r="K1023" s="21">
        <f>'[1]4.ведомства'!L817</f>
        <v>0</v>
      </c>
      <c r="L1023" s="21">
        <f>'[1]4.ведомства'!M817</f>
        <v>0</v>
      </c>
      <c r="M1023" s="21">
        <f>'[1]4.ведомства'!N817</f>
        <v>0</v>
      </c>
      <c r="N1023" s="21">
        <f>'[1]4.ведомства'!O817</f>
        <v>0</v>
      </c>
      <c r="O1023" s="21">
        <f>'[1]4.ведомства'!P817</f>
        <v>0</v>
      </c>
      <c r="P1023" s="21">
        <f>'[1]4.ведомства'!Q817</f>
        <v>0</v>
      </c>
      <c r="Q1023" s="21">
        <f>'[1]4.ведомства'!R817</f>
        <v>0</v>
      </c>
      <c r="R1023" s="21">
        <f>'[1]4.ведомства'!S817</f>
        <v>0</v>
      </c>
      <c r="S1023" s="21">
        <f>'[1]4.ведомства'!T817</f>
        <v>0</v>
      </c>
      <c r="T1023" s="21">
        <f>'[1]4.ведомства'!U817</f>
        <v>0</v>
      </c>
      <c r="U1023" s="21">
        <f>'[1]4.ведомства'!V817</f>
        <v>0</v>
      </c>
      <c r="V1023" s="21">
        <f>'[1]4.ведомства'!W817</f>
        <v>0</v>
      </c>
      <c r="W1023" s="21">
        <f>'[1]4.ведомства'!X817</f>
        <v>0</v>
      </c>
      <c r="X1023" s="16"/>
    </row>
    <row r="1024" spans="1:24" ht="24" customHeight="1" x14ac:dyDescent="0.2">
      <c r="A1024" s="22" t="s">
        <v>172</v>
      </c>
      <c r="B1024" s="19" t="s">
        <v>793</v>
      </c>
      <c r="C1024" s="19" t="s">
        <v>19</v>
      </c>
      <c r="D1024" s="19" t="s">
        <v>838</v>
      </c>
      <c r="E1024" s="19"/>
      <c r="F1024" s="21">
        <f t="shared" ref="F1024:W1024" si="692">F1025</f>
        <v>915235.42</v>
      </c>
      <c r="G1024" s="21">
        <f t="shared" si="692"/>
        <v>0</v>
      </c>
      <c r="H1024" s="21">
        <f t="shared" si="692"/>
        <v>-177280</v>
      </c>
      <c r="I1024" s="21">
        <f t="shared" si="692"/>
        <v>0</v>
      </c>
      <c r="J1024" s="21">
        <f t="shared" si="692"/>
        <v>737955.42</v>
      </c>
      <c r="K1024" s="21">
        <f t="shared" si="692"/>
        <v>0</v>
      </c>
      <c r="L1024" s="21">
        <f t="shared" si="692"/>
        <v>0</v>
      </c>
      <c r="M1024" s="21">
        <f t="shared" si="692"/>
        <v>0</v>
      </c>
      <c r="N1024" s="21">
        <f t="shared" si="692"/>
        <v>0</v>
      </c>
      <c r="O1024" s="21">
        <f t="shared" si="692"/>
        <v>0</v>
      </c>
      <c r="P1024" s="21">
        <f t="shared" si="692"/>
        <v>0</v>
      </c>
      <c r="Q1024" s="21">
        <f t="shared" si="692"/>
        <v>0</v>
      </c>
      <c r="R1024" s="21">
        <f t="shared" si="692"/>
        <v>0</v>
      </c>
      <c r="S1024" s="21">
        <f t="shared" si="692"/>
        <v>0</v>
      </c>
      <c r="T1024" s="21">
        <f t="shared" si="692"/>
        <v>0</v>
      </c>
      <c r="U1024" s="21">
        <f t="shared" si="692"/>
        <v>0</v>
      </c>
      <c r="V1024" s="21">
        <f t="shared" si="692"/>
        <v>0</v>
      </c>
      <c r="W1024" s="21">
        <f t="shared" si="692"/>
        <v>0</v>
      </c>
      <c r="X1024" s="16"/>
    </row>
    <row r="1025" spans="1:24" ht="24" customHeight="1" x14ac:dyDescent="0.2">
      <c r="A1025" s="22" t="s">
        <v>148</v>
      </c>
      <c r="B1025" s="19" t="s">
        <v>793</v>
      </c>
      <c r="C1025" s="19" t="s">
        <v>19</v>
      </c>
      <c r="D1025" s="19" t="s">
        <v>838</v>
      </c>
      <c r="E1025" s="19" t="s">
        <v>403</v>
      </c>
      <c r="F1025" s="21">
        <f>'[1]4.ведомства'!G819</f>
        <v>915235.42</v>
      </c>
      <c r="G1025" s="21">
        <f>'[1]4.ведомства'!H819</f>
        <v>0</v>
      </c>
      <c r="H1025" s="21">
        <f>'[1]4.ведомства'!I819</f>
        <v>-177280</v>
      </c>
      <c r="I1025" s="21">
        <f>'[1]4.ведомства'!J819</f>
        <v>0</v>
      </c>
      <c r="J1025" s="21">
        <f>'[1]4.ведомства'!K819</f>
        <v>737955.42</v>
      </c>
      <c r="K1025" s="21">
        <f>'[1]4.ведомства'!L819</f>
        <v>0</v>
      </c>
      <c r="L1025" s="21">
        <f>'[1]4.ведомства'!M819</f>
        <v>0</v>
      </c>
      <c r="M1025" s="21">
        <f>'[1]4.ведомства'!N819</f>
        <v>0</v>
      </c>
      <c r="N1025" s="21">
        <f>'[1]4.ведомства'!O819</f>
        <v>0</v>
      </c>
      <c r="O1025" s="21">
        <f>'[1]4.ведомства'!P819</f>
        <v>0</v>
      </c>
      <c r="P1025" s="21">
        <f>'[1]4.ведомства'!Q819</f>
        <v>0</v>
      </c>
      <c r="Q1025" s="21">
        <f>'[1]4.ведомства'!R819</f>
        <v>0</v>
      </c>
      <c r="R1025" s="21">
        <f>'[1]4.ведомства'!S819</f>
        <v>0</v>
      </c>
      <c r="S1025" s="21">
        <f>'[1]4.ведомства'!T819</f>
        <v>0</v>
      </c>
      <c r="T1025" s="21">
        <f>'[1]4.ведомства'!U819</f>
        <v>0</v>
      </c>
      <c r="U1025" s="21">
        <f>'[1]4.ведомства'!V819</f>
        <v>0</v>
      </c>
      <c r="V1025" s="21">
        <f>'[1]4.ведомства'!W819</f>
        <v>0</v>
      </c>
      <c r="W1025" s="21">
        <f>'[1]4.ведомства'!X819</f>
        <v>0</v>
      </c>
      <c r="X1025" s="16"/>
    </row>
    <row r="1026" spans="1:24" ht="36" customHeight="1" x14ac:dyDescent="0.2">
      <c r="A1026" s="22" t="s">
        <v>839</v>
      </c>
      <c r="B1026" s="19" t="s">
        <v>793</v>
      </c>
      <c r="C1026" s="19" t="s">
        <v>19</v>
      </c>
      <c r="D1026" s="19" t="s">
        <v>840</v>
      </c>
      <c r="E1026" s="20"/>
      <c r="F1026" s="21">
        <f>F1027</f>
        <v>0</v>
      </c>
      <c r="G1026" s="21">
        <f t="shared" ref="G1026:W1027" si="693">G1027</f>
        <v>0</v>
      </c>
      <c r="H1026" s="21">
        <f t="shared" si="693"/>
        <v>0</v>
      </c>
      <c r="I1026" s="21">
        <f t="shared" si="693"/>
        <v>0</v>
      </c>
      <c r="J1026" s="21">
        <f t="shared" si="693"/>
        <v>0</v>
      </c>
      <c r="K1026" s="21">
        <f t="shared" si="693"/>
        <v>0</v>
      </c>
      <c r="L1026" s="21">
        <f t="shared" si="693"/>
        <v>0</v>
      </c>
      <c r="M1026" s="21">
        <f t="shared" si="693"/>
        <v>0</v>
      </c>
      <c r="N1026" s="21">
        <f t="shared" si="693"/>
        <v>0</v>
      </c>
      <c r="O1026" s="21">
        <f t="shared" si="693"/>
        <v>0</v>
      </c>
      <c r="P1026" s="21">
        <f t="shared" si="693"/>
        <v>0</v>
      </c>
      <c r="Q1026" s="21">
        <f t="shared" si="693"/>
        <v>0</v>
      </c>
      <c r="R1026" s="21">
        <f t="shared" si="693"/>
        <v>0</v>
      </c>
      <c r="S1026" s="21">
        <f t="shared" si="693"/>
        <v>0</v>
      </c>
      <c r="T1026" s="21">
        <f t="shared" si="693"/>
        <v>0</v>
      </c>
      <c r="U1026" s="21">
        <f t="shared" si="693"/>
        <v>0</v>
      </c>
      <c r="V1026" s="21">
        <f t="shared" si="693"/>
        <v>0</v>
      </c>
      <c r="W1026" s="21">
        <f t="shared" si="693"/>
        <v>0</v>
      </c>
      <c r="X1026" s="16"/>
    </row>
    <row r="1027" spans="1:24" ht="12" customHeight="1" x14ac:dyDescent="0.2">
      <c r="A1027" s="22" t="s">
        <v>841</v>
      </c>
      <c r="B1027" s="19" t="s">
        <v>793</v>
      </c>
      <c r="C1027" s="19" t="s">
        <v>19</v>
      </c>
      <c r="D1027" s="19" t="s">
        <v>842</v>
      </c>
      <c r="E1027" s="20"/>
      <c r="F1027" s="21">
        <f>F1028</f>
        <v>0</v>
      </c>
      <c r="G1027" s="21">
        <f t="shared" si="693"/>
        <v>0</v>
      </c>
      <c r="H1027" s="21">
        <f t="shared" si="693"/>
        <v>0</v>
      </c>
      <c r="I1027" s="21">
        <f t="shared" si="693"/>
        <v>0</v>
      </c>
      <c r="J1027" s="21">
        <f t="shared" si="693"/>
        <v>0</v>
      </c>
      <c r="K1027" s="21">
        <f t="shared" si="693"/>
        <v>0</v>
      </c>
      <c r="L1027" s="21">
        <f t="shared" si="693"/>
        <v>0</v>
      </c>
      <c r="M1027" s="21">
        <f t="shared" si="693"/>
        <v>0</v>
      </c>
      <c r="N1027" s="21">
        <f t="shared" si="693"/>
        <v>0</v>
      </c>
      <c r="O1027" s="21">
        <f t="shared" si="693"/>
        <v>0</v>
      </c>
      <c r="P1027" s="21">
        <f t="shared" si="693"/>
        <v>0</v>
      </c>
      <c r="Q1027" s="21">
        <f t="shared" si="693"/>
        <v>0</v>
      </c>
      <c r="R1027" s="21">
        <f t="shared" si="693"/>
        <v>0</v>
      </c>
      <c r="S1027" s="21">
        <f t="shared" si="693"/>
        <v>0</v>
      </c>
      <c r="T1027" s="21">
        <f t="shared" si="693"/>
        <v>0</v>
      </c>
      <c r="U1027" s="21">
        <f t="shared" si="693"/>
        <v>0</v>
      </c>
      <c r="V1027" s="21">
        <f t="shared" si="693"/>
        <v>0</v>
      </c>
      <c r="W1027" s="21">
        <f t="shared" si="693"/>
        <v>0</v>
      </c>
      <c r="X1027" s="16"/>
    </row>
    <row r="1028" spans="1:24" ht="24" customHeight="1" x14ac:dyDescent="0.2">
      <c r="A1028" s="22" t="s">
        <v>308</v>
      </c>
      <c r="B1028" s="19" t="s">
        <v>793</v>
      </c>
      <c r="C1028" s="19" t="s">
        <v>19</v>
      </c>
      <c r="D1028" s="19" t="s">
        <v>842</v>
      </c>
      <c r="E1028" s="20">
        <v>400</v>
      </c>
      <c r="F1028" s="21">
        <f>'[1]4.ведомства'!G1294</f>
        <v>0</v>
      </c>
      <c r="G1028" s="21">
        <f>'[1]4.ведомства'!H1294</f>
        <v>0</v>
      </c>
      <c r="H1028" s="21">
        <f>'[1]4.ведомства'!I1294</f>
        <v>0</v>
      </c>
      <c r="I1028" s="21">
        <f>'[1]4.ведомства'!J1294</f>
        <v>0</v>
      </c>
      <c r="J1028" s="21">
        <f>'[1]4.ведомства'!K1294</f>
        <v>0</v>
      </c>
      <c r="K1028" s="21">
        <f>'[1]4.ведомства'!L1294</f>
        <v>0</v>
      </c>
      <c r="L1028" s="21">
        <f>'[1]4.ведомства'!M1294</f>
        <v>0</v>
      </c>
      <c r="M1028" s="21">
        <f>'[1]4.ведомства'!N1294</f>
        <v>0</v>
      </c>
      <c r="N1028" s="21">
        <f>'[1]4.ведомства'!O1294</f>
        <v>0</v>
      </c>
      <c r="O1028" s="21">
        <f>'[1]4.ведомства'!P1294</f>
        <v>0</v>
      </c>
      <c r="P1028" s="21">
        <f>'[1]4.ведомства'!Q1294</f>
        <v>0</v>
      </c>
      <c r="Q1028" s="21">
        <f>'[1]4.ведомства'!R1294</f>
        <v>0</v>
      </c>
      <c r="R1028" s="21">
        <f>'[1]4.ведомства'!S1294</f>
        <v>0</v>
      </c>
      <c r="S1028" s="21">
        <f>'[1]4.ведомства'!T1294</f>
        <v>0</v>
      </c>
      <c r="T1028" s="21">
        <f>'[1]4.ведомства'!U1294</f>
        <v>0</v>
      </c>
      <c r="U1028" s="21">
        <f>'[1]4.ведомства'!V1294</f>
        <v>0</v>
      </c>
      <c r="V1028" s="21">
        <f>'[1]4.ведомства'!W1294</f>
        <v>0</v>
      </c>
      <c r="W1028" s="21">
        <f>'[1]4.ведомства'!X1294</f>
        <v>0</v>
      </c>
      <c r="X1028" s="16"/>
    </row>
    <row r="1029" spans="1:24" ht="24" customHeight="1" x14ac:dyDescent="0.2">
      <c r="A1029" s="22" t="s">
        <v>715</v>
      </c>
      <c r="B1029" s="19" t="s">
        <v>793</v>
      </c>
      <c r="C1029" s="19" t="s">
        <v>19</v>
      </c>
      <c r="D1029" s="19" t="s">
        <v>843</v>
      </c>
      <c r="E1029" s="19"/>
      <c r="F1029" s="21">
        <f t="shared" ref="F1029:W1029" si="694">F1030+F1034+F1032</f>
        <v>15647782.49</v>
      </c>
      <c r="G1029" s="21">
        <f t="shared" si="694"/>
        <v>14800615.110000001</v>
      </c>
      <c r="H1029" s="21">
        <f t="shared" si="694"/>
        <v>0</v>
      </c>
      <c r="I1029" s="21">
        <f t="shared" si="694"/>
        <v>0</v>
      </c>
      <c r="J1029" s="21">
        <f t="shared" si="694"/>
        <v>15647782.49</v>
      </c>
      <c r="K1029" s="21">
        <f t="shared" si="694"/>
        <v>14800615.110000001</v>
      </c>
      <c r="L1029" s="21">
        <f t="shared" si="694"/>
        <v>36356803.020000003</v>
      </c>
      <c r="M1029" s="21">
        <f t="shared" si="694"/>
        <v>35480232.560000002</v>
      </c>
      <c r="N1029" s="21">
        <f t="shared" si="694"/>
        <v>0</v>
      </c>
      <c r="O1029" s="21">
        <f t="shared" si="694"/>
        <v>0</v>
      </c>
      <c r="P1029" s="21">
        <f t="shared" si="694"/>
        <v>36356803.020000003</v>
      </c>
      <c r="Q1029" s="21">
        <f t="shared" si="694"/>
        <v>35480232.560000002</v>
      </c>
      <c r="R1029" s="21">
        <f t="shared" si="694"/>
        <v>0</v>
      </c>
      <c r="S1029" s="21">
        <f t="shared" si="694"/>
        <v>0</v>
      </c>
      <c r="T1029" s="21">
        <f t="shared" si="694"/>
        <v>0</v>
      </c>
      <c r="U1029" s="21">
        <f t="shared" si="694"/>
        <v>0</v>
      </c>
      <c r="V1029" s="21">
        <f t="shared" si="694"/>
        <v>0</v>
      </c>
      <c r="W1029" s="21">
        <f t="shared" si="694"/>
        <v>0</v>
      </c>
      <c r="X1029" s="16"/>
    </row>
    <row r="1030" spans="1:24" ht="12" customHeight="1" x14ac:dyDescent="0.2">
      <c r="A1030" s="22" t="s">
        <v>844</v>
      </c>
      <c r="B1030" s="19" t="s">
        <v>793</v>
      </c>
      <c r="C1030" s="19" t="s">
        <v>19</v>
      </c>
      <c r="D1030" s="19" t="s">
        <v>845</v>
      </c>
      <c r="E1030" s="19"/>
      <c r="F1030" s="21">
        <f>F1031</f>
        <v>11023017.91</v>
      </c>
      <c r="G1030" s="21">
        <f t="shared" ref="G1030:W1030" si="695">G1031</f>
        <v>10869565.220000001</v>
      </c>
      <c r="H1030" s="21">
        <f t="shared" si="695"/>
        <v>0</v>
      </c>
      <c r="I1030" s="21">
        <f t="shared" si="695"/>
        <v>0</v>
      </c>
      <c r="J1030" s="21">
        <f t="shared" si="695"/>
        <v>11023017.91</v>
      </c>
      <c r="K1030" s="21">
        <f t="shared" si="695"/>
        <v>10869565.220000001</v>
      </c>
      <c r="L1030" s="21">
        <f t="shared" si="695"/>
        <v>36356803.020000003</v>
      </c>
      <c r="M1030" s="21">
        <f t="shared" si="695"/>
        <v>35480232.560000002</v>
      </c>
      <c r="N1030" s="21">
        <f t="shared" si="695"/>
        <v>0</v>
      </c>
      <c r="O1030" s="21">
        <f t="shared" si="695"/>
        <v>0</v>
      </c>
      <c r="P1030" s="21">
        <f t="shared" si="695"/>
        <v>36356803.020000003</v>
      </c>
      <c r="Q1030" s="21">
        <f t="shared" si="695"/>
        <v>35480232.560000002</v>
      </c>
      <c r="R1030" s="21">
        <f t="shared" si="695"/>
        <v>0</v>
      </c>
      <c r="S1030" s="21">
        <f t="shared" si="695"/>
        <v>0</v>
      </c>
      <c r="T1030" s="21">
        <f t="shared" si="695"/>
        <v>0</v>
      </c>
      <c r="U1030" s="21">
        <f t="shared" si="695"/>
        <v>0</v>
      </c>
      <c r="V1030" s="21">
        <f t="shared" si="695"/>
        <v>0</v>
      </c>
      <c r="W1030" s="21">
        <f t="shared" si="695"/>
        <v>0</v>
      </c>
      <c r="X1030" s="16"/>
    </row>
    <row r="1031" spans="1:24" ht="24" customHeight="1" x14ac:dyDescent="0.2">
      <c r="A1031" s="22" t="s">
        <v>148</v>
      </c>
      <c r="B1031" s="19" t="s">
        <v>793</v>
      </c>
      <c r="C1031" s="19" t="s">
        <v>19</v>
      </c>
      <c r="D1031" s="19" t="s">
        <v>845</v>
      </c>
      <c r="E1031" s="19" t="s">
        <v>403</v>
      </c>
      <c r="F1031" s="21">
        <f>'[1]4.ведомства'!G822</f>
        <v>11023017.91</v>
      </c>
      <c r="G1031" s="21">
        <f>'[1]4.ведомства'!H822</f>
        <v>10869565.220000001</v>
      </c>
      <c r="H1031" s="21">
        <f>'[1]4.ведомства'!I822</f>
        <v>0</v>
      </c>
      <c r="I1031" s="21">
        <f>'[1]4.ведомства'!J822</f>
        <v>0</v>
      </c>
      <c r="J1031" s="21">
        <f>'[1]4.ведомства'!K822</f>
        <v>11023017.91</v>
      </c>
      <c r="K1031" s="21">
        <f>'[1]4.ведомства'!L822</f>
        <v>10869565.220000001</v>
      </c>
      <c r="L1031" s="21">
        <f>'[1]4.ведомства'!M822</f>
        <v>36356803.020000003</v>
      </c>
      <c r="M1031" s="21">
        <f>'[1]4.ведомства'!N822</f>
        <v>35480232.560000002</v>
      </c>
      <c r="N1031" s="21">
        <f>'[1]4.ведомства'!O822</f>
        <v>0</v>
      </c>
      <c r="O1031" s="21">
        <f>'[1]4.ведомства'!P822</f>
        <v>0</v>
      </c>
      <c r="P1031" s="21">
        <f>'[1]4.ведомства'!Q822</f>
        <v>36356803.020000003</v>
      </c>
      <c r="Q1031" s="21">
        <f>'[1]4.ведомства'!R822</f>
        <v>35480232.560000002</v>
      </c>
      <c r="R1031" s="21">
        <f>'[1]4.ведомства'!S822</f>
        <v>0</v>
      </c>
      <c r="S1031" s="21">
        <f>'[1]4.ведомства'!T822</f>
        <v>0</v>
      </c>
      <c r="T1031" s="21">
        <f>'[1]4.ведомства'!U822</f>
        <v>0</v>
      </c>
      <c r="U1031" s="21">
        <f>'[1]4.ведомства'!V822</f>
        <v>0</v>
      </c>
      <c r="V1031" s="21">
        <f>'[1]4.ведомства'!W822</f>
        <v>0</v>
      </c>
      <c r="W1031" s="21">
        <f>'[1]4.ведомства'!X822</f>
        <v>0</v>
      </c>
      <c r="X1031" s="16"/>
    </row>
    <row r="1032" spans="1:24" ht="24" customHeight="1" x14ac:dyDescent="0.2">
      <c r="A1032" s="22" t="s">
        <v>846</v>
      </c>
      <c r="B1032" s="19" t="s">
        <v>793</v>
      </c>
      <c r="C1032" s="19" t="s">
        <v>19</v>
      </c>
      <c r="D1032" s="19" t="s">
        <v>847</v>
      </c>
      <c r="E1032" s="19"/>
      <c r="F1032" s="21">
        <f>F1033</f>
        <v>693714.69</v>
      </c>
      <c r="G1032" s="21">
        <f t="shared" ref="G1032:W1032" si="696">G1033</f>
        <v>0</v>
      </c>
      <c r="H1032" s="21">
        <f t="shared" si="696"/>
        <v>0</v>
      </c>
      <c r="I1032" s="21">
        <f t="shared" si="696"/>
        <v>0</v>
      </c>
      <c r="J1032" s="21">
        <f t="shared" si="696"/>
        <v>693714.69</v>
      </c>
      <c r="K1032" s="21">
        <f t="shared" si="696"/>
        <v>0</v>
      </c>
      <c r="L1032" s="21">
        <f t="shared" si="696"/>
        <v>0</v>
      </c>
      <c r="M1032" s="21">
        <f t="shared" si="696"/>
        <v>0</v>
      </c>
      <c r="N1032" s="21">
        <f t="shared" si="696"/>
        <v>0</v>
      </c>
      <c r="O1032" s="21">
        <f t="shared" si="696"/>
        <v>0</v>
      </c>
      <c r="P1032" s="21">
        <f t="shared" si="696"/>
        <v>0</v>
      </c>
      <c r="Q1032" s="21">
        <f t="shared" si="696"/>
        <v>0</v>
      </c>
      <c r="R1032" s="21">
        <f t="shared" si="696"/>
        <v>0</v>
      </c>
      <c r="S1032" s="21">
        <f t="shared" si="696"/>
        <v>0</v>
      </c>
      <c r="T1032" s="21">
        <f t="shared" si="696"/>
        <v>0</v>
      </c>
      <c r="U1032" s="21">
        <f t="shared" si="696"/>
        <v>0</v>
      </c>
      <c r="V1032" s="21">
        <f t="shared" si="696"/>
        <v>0</v>
      </c>
      <c r="W1032" s="21">
        <f t="shared" si="696"/>
        <v>0</v>
      </c>
      <c r="X1032" s="16"/>
    </row>
    <row r="1033" spans="1:24" ht="24" customHeight="1" x14ac:dyDescent="0.2">
      <c r="A1033" s="22" t="s">
        <v>148</v>
      </c>
      <c r="B1033" s="19" t="s">
        <v>793</v>
      </c>
      <c r="C1033" s="19" t="s">
        <v>19</v>
      </c>
      <c r="D1033" s="19" t="s">
        <v>847</v>
      </c>
      <c r="E1033" s="19" t="s">
        <v>403</v>
      </c>
      <c r="F1033" s="21">
        <f>'[1]4.ведомства'!G824</f>
        <v>693714.69</v>
      </c>
      <c r="G1033" s="21">
        <f>'[1]4.ведомства'!H824</f>
        <v>0</v>
      </c>
      <c r="H1033" s="21">
        <f>'[1]4.ведомства'!I824</f>
        <v>0</v>
      </c>
      <c r="I1033" s="21">
        <f>'[1]4.ведомства'!J824</f>
        <v>0</v>
      </c>
      <c r="J1033" s="21">
        <f>'[1]4.ведомства'!K824</f>
        <v>693714.69</v>
      </c>
      <c r="K1033" s="21">
        <f>'[1]4.ведомства'!L824</f>
        <v>0</v>
      </c>
      <c r="L1033" s="21">
        <f>'[1]4.ведомства'!M824</f>
        <v>0</v>
      </c>
      <c r="M1033" s="21">
        <f>'[1]4.ведомства'!N824</f>
        <v>0</v>
      </c>
      <c r="N1033" s="21">
        <f>'[1]4.ведомства'!O824</f>
        <v>0</v>
      </c>
      <c r="O1033" s="21">
        <f>'[1]4.ведомства'!P824</f>
        <v>0</v>
      </c>
      <c r="P1033" s="21">
        <f>'[1]4.ведомства'!Q824</f>
        <v>0</v>
      </c>
      <c r="Q1033" s="21">
        <f>'[1]4.ведомства'!R824</f>
        <v>0</v>
      </c>
      <c r="R1033" s="21">
        <f>'[1]4.ведомства'!S824</f>
        <v>0</v>
      </c>
      <c r="S1033" s="21">
        <f>'[1]4.ведомства'!T824</f>
        <v>0</v>
      </c>
      <c r="T1033" s="21">
        <f>'[1]4.ведомства'!U824</f>
        <v>0</v>
      </c>
      <c r="U1033" s="21">
        <f>'[1]4.ведомства'!V824</f>
        <v>0</v>
      </c>
      <c r="V1033" s="21">
        <f>'[1]4.ведомства'!W824</f>
        <v>0</v>
      </c>
      <c r="W1033" s="21">
        <f>'[1]4.ведомства'!X824</f>
        <v>0</v>
      </c>
      <c r="X1033" s="16"/>
    </row>
    <row r="1034" spans="1:24" ht="12" customHeight="1" x14ac:dyDescent="0.2">
      <c r="A1034" s="22" t="s">
        <v>844</v>
      </c>
      <c r="B1034" s="19" t="s">
        <v>793</v>
      </c>
      <c r="C1034" s="19" t="s">
        <v>19</v>
      </c>
      <c r="D1034" s="19" t="s">
        <v>848</v>
      </c>
      <c r="E1034" s="19"/>
      <c r="F1034" s="21">
        <f>F1035</f>
        <v>3931049.89</v>
      </c>
      <c r="G1034" s="21">
        <f t="shared" ref="G1034:W1034" si="697">G1035</f>
        <v>3931049.89</v>
      </c>
      <c r="H1034" s="21">
        <f t="shared" si="697"/>
        <v>0</v>
      </c>
      <c r="I1034" s="21">
        <f t="shared" si="697"/>
        <v>0</v>
      </c>
      <c r="J1034" s="21">
        <f t="shared" si="697"/>
        <v>3931049.89</v>
      </c>
      <c r="K1034" s="21">
        <f t="shared" si="697"/>
        <v>3931049.89</v>
      </c>
      <c r="L1034" s="21">
        <f t="shared" si="697"/>
        <v>0</v>
      </c>
      <c r="M1034" s="21">
        <f t="shared" si="697"/>
        <v>0</v>
      </c>
      <c r="N1034" s="21">
        <f t="shared" si="697"/>
        <v>0</v>
      </c>
      <c r="O1034" s="21">
        <f t="shared" si="697"/>
        <v>0</v>
      </c>
      <c r="P1034" s="21">
        <f t="shared" si="697"/>
        <v>0</v>
      </c>
      <c r="Q1034" s="21">
        <f t="shared" si="697"/>
        <v>0</v>
      </c>
      <c r="R1034" s="21">
        <f t="shared" si="697"/>
        <v>0</v>
      </c>
      <c r="S1034" s="21">
        <f t="shared" si="697"/>
        <v>0</v>
      </c>
      <c r="T1034" s="21">
        <f t="shared" si="697"/>
        <v>0</v>
      </c>
      <c r="U1034" s="21">
        <f t="shared" si="697"/>
        <v>0</v>
      </c>
      <c r="V1034" s="21">
        <f t="shared" si="697"/>
        <v>0</v>
      </c>
      <c r="W1034" s="21">
        <f t="shared" si="697"/>
        <v>0</v>
      </c>
      <c r="X1034" s="16"/>
    </row>
    <row r="1035" spans="1:24" ht="24" customHeight="1" x14ac:dyDescent="0.2">
      <c r="A1035" s="22" t="s">
        <v>148</v>
      </c>
      <c r="B1035" s="19" t="s">
        <v>793</v>
      </c>
      <c r="C1035" s="19" t="s">
        <v>19</v>
      </c>
      <c r="D1035" s="19" t="s">
        <v>848</v>
      </c>
      <c r="E1035" s="19" t="s">
        <v>403</v>
      </c>
      <c r="F1035" s="21">
        <f>'[1]4.ведомства'!G826</f>
        <v>3931049.89</v>
      </c>
      <c r="G1035" s="21">
        <f>'[1]4.ведомства'!H826</f>
        <v>3931049.89</v>
      </c>
      <c r="H1035" s="21">
        <f>'[1]4.ведомства'!I826</f>
        <v>0</v>
      </c>
      <c r="I1035" s="21">
        <f>'[1]4.ведомства'!J826</f>
        <v>0</v>
      </c>
      <c r="J1035" s="21">
        <f>'[1]4.ведомства'!K826</f>
        <v>3931049.89</v>
      </c>
      <c r="K1035" s="21">
        <f>'[1]4.ведомства'!L826</f>
        <v>3931049.89</v>
      </c>
      <c r="L1035" s="21">
        <f>'[1]4.ведомства'!M826</f>
        <v>0</v>
      </c>
      <c r="M1035" s="21">
        <f>'[1]4.ведомства'!N826</f>
        <v>0</v>
      </c>
      <c r="N1035" s="21">
        <f>'[1]4.ведомства'!O826</f>
        <v>0</v>
      </c>
      <c r="O1035" s="21">
        <f>'[1]4.ведомства'!P826</f>
        <v>0</v>
      </c>
      <c r="P1035" s="21">
        <f>'[1]4.ведомства'!Q826</f>
        <v>0</v>
      </c>
      <c r="Q1035" s="21">
        <f>'[1]4.ведомства'!R826</f>
        <v>0</v>
      </c>
      <c r="R1035" s="21">
        <f>'[1]4.ведомства'!S826</f>
        <v>0</v>
      </c>
      <c r="S1035" s="21">
        <f>'[1]4.ведомства'!T826</f>
        <v>0</v>
      </c>
      <c r="T1035" s="21">
        <f>'[1]4.ведомства'!U826</f>
        <v>0</v>
      </c>
      <c r="U1035" s="21">
        <f>'[1]4.ведомства'!V826</f>
        <v>0</v>
      </c>
      <c r="V1035" s="21">
        <f>'[1]4.ведомства'!W826</f>
        <v>0</v>
      </c>
      <c r="W1035" s="21">
        <f>'[1]4.ведомства'!X826</f>
        <v>0</v>
      </c>
      <c r="X1035" s="16"/>
    </row>
    <row r="1036" spans="1:24" ht="24" customHeight="1" x14ac:dyDescent="0.2">
      <c r="A1036" s="22" t="s">
        <v>849</v>
      </c>
      <c r="B1036" s="19" t="s">
        <v>793</v>
      </c>
      <c r="C1036" s="19" t="s">
        <v>19</v>
      </c>
      <c r="D1036" s="19" t="s">
        <v>850</v>
      </c>
      <c r="E1036" s="19"/>
      <c r="F1036" s="21">
        <f t="shared" ref="F1036:W1036" si="698">F1037+F1044+F1047</f>
        <v>27375180.399999999</v>
      </c>
      <c r="G1036" s="21">
        <f t="shared" si="698"/>
        <v>0</v>
      </c>
      <c r="H1036" s="21">
        <f t="shared" si="698"/>
        <v>4571.0499999999993</v>
      </c>
      <c r="I1036" s="21">
        <f t="shared" si="698"/>
        <v>0</v>
      </c>
      <c r="J1036" s="21">
        <f t="shared" si="698"/>
        <v>27379751.449999999</v>
      </c>
      <c r="K1036" s="21">
        <f t="shared" si="698"/>
        <v>0</v>
      </c>
      <c r="L1036" s="21">
        <f t="shared" si="698"/>
        <v>27439604.93</v>
      </c>
      <c r="M1036" s="21">
        <f t="shared" si="698"/>
        <v>0</v>
      </c>
      <c r="N1036" s="21">
        <f t="shared" si="698"/>
        <v>0</v>
      </c>
      <c r="O1036" s="21">
        <f t="shared" si="698"/>
        <v>0</v>
      </c>
      <c r="P1036" s="21">
        <f t="shared" si="698"/>
        <v>27439604.93</v>
      </c>
      <c r="Q1036" s="21">
        <f t="shared" si="698"/>
        <v>0</v>
      </c>
      <c r="R1036" s="21">
        <f t="shared" si="698"/>
        <v>27439604.93</v>
      </c>
      <c r="S1036" s="21">
        <f t="shared" si="698"/>
        <v>0</v>
      </c>
      <c r="T1036" s="21">
        <f t="shared" si="698"/>
        <v>0</v>
      </c>
      <c r="U1036" s="21">
        <f t="shared" si="698"/>
        <v>0</v>
      </c>
      <c r="V1036" s="21">
        <f t="shared" si="698"/>
        <v>27439604.93</v>
      </c>
      <c r="W1036" s="21">
        <f t="shared" si="698"/>
        <v>0</v>
      </c>
      <c r="X1036" s="16"/>
    </row>
    <row r="1037" spans="1:24" ht="36" customHeight="1" x14ac:dyDescent="0.2">
      <c r="A1037" s="22" t="s">
        <v>851</v>
      </c>
      <c r="B1037" s="19" t="s">
        <v>793</v>
      </c>
      <c r="C1037" s="19" t="s">
        <v>19</v>
      </c>
      <c r="D1037" s="19" t="s">
        <v>852</v>
      </c>
      <c r="E1037" s="19"/>
      <c r="F1037" s="21">
        <f>F1038+F1042+F1040</f>
        <v>27375180.399999999</v>
      </c>
      <c r="G1037" s="21">
        <f t="shared" ref="G1037:W1037" si="699">G1038+G1042+G1040</f>
        <v>0</v>
      </c>
      <c r="H1037" s="21">
        <f t="shared" si="699"/>
        <v>4571.0499999999993</v>
      </c>
      <c r="I1037" s="21">
        <f t="shared" si="699"/>
        <v>0</v>
      </c>
      <c r="J1037" s="21">
        <f t="shared" si="699"/>
        <v>27379751.449999999</v>
      </c>
      <c r="K1037" s="21">
        <f t="shared" si="699"/>
        <v>0</v>
      </c>
      <c r="L1037" s="21">
        <f t="shared" si="699"/>
        <v>27439604.93</v>
      </c>
      <c r="M1037" s="21">
        <f t="shared" si="699"/>
        <v>0</v>
      </c>
      <c r="N1037" s="21">
        <f t="shared" si="699"/>
        <v>0</v>
      </c>
      <c r="O1037" s="21">
        <f t="shared" si="699"/>
        <v>0</v>
      </c>
      <c r="P1037" s="21">
        <f t="shared" si="699"/>
        <v>27439604.93</v>
      </c>
      <c r="Q1037" s="21">
        <f t="shared" si="699"/>
        <v>0</v>
      </c>
      <c r="R1037" s="21">
        <f t="shared" si="699"/>
        <v>27439604.93</v>
      </c>
      <c r="S1037" s="21">
        <f t="shared" si="699"/>
        <v>0</v>
      </c>
      <c r="T1037" s="21">
        <f t="shared" si="699"/>
        <v>0</v>
      </c>
      <c r="U1037" s="21">
        <f t="shared" si="699"/>
        <v>0</v>
      </c>
      <c r="V1037" s="21">
        <f t="shared" si="699"/>
        <v>27439604.93</v>
      </c>
      <c r="W1037" s="21">
        <f t="shared" si="699"/>
        <v>0</v>
      </c>
      <c r="X1037" s="16"/>
    </row>
    <row r="1038" spans="1:24" ht="48" customHeight="1" x14ac:dyDescent="0.2">
      <c r="A1038" s="22" t="s">
        <v>34</v>
      </c>
      <c r="B1038" s="19" t="s">
        <v>793</v>
      </c>
      <c r="C1038" s="19" t="s">
        <v>19</v>
      </c>
      <c r="D1038" s="19" t="s">
        <v>853</v>
      </c>
      <c r="E1038" s="19"/>
      <c r="F1038" s="21">
        <f t="shared" ref="F1038:W1038" si="700">F1039</f>
        <v>615803.47</v>
      </c>
      <c r="G1038" s="21">
        <f t="shared" si="700"/>
        <v>0</v>
      </c>
      <c r="H1038" s="21">
        <f t="shared" si="700"/>
        <v>-30428.95</v>
      </c>
      <c r="I1038" s="21">
        <f t="shared" si="700"/>
        <v>0</v>
      </c>
      <c r="J1038" s="21">
        <f t="shared" si="700"/>
        <v>585374.52</v>
      </c>
      <c r="K1038" s="21">
        <f t="shared" si="700"/>
        <v>0</v>
      </c>
      <c r="L1038" s="21">
        <f t="shared" si="700"/>
        <v>545000</v>
      </c>
      <c r="M1038" s="21">
        <f t="shared" si="700"/>
        <v>0</v>
      </c>
      <c r="N1038" s="21">
        <f t="shared" si="700"/>
        <v>0</v>
      </c>
      <c r="O1038" s="21">
        <f t="shared" si="700"/>
        <v>0</v>
      </c>
      <c r="P1038" s="21">
        <f t="shared" si="700"/>
        <v>545000</v>
      </c>
      <c r="Q1038" s="21">
        <f t="shared" si="700"/>
        <v>0</v>
      </c>
      <c r="R1038" s="21">
        <f t="shared" si="700"/>
        <v>545000</v>
      </c>
      <c r="S1038" s="21">
        <f t="shared" si="700"/>
        <v>0</v>
      </c>
      <c r="T1038" s="21">
        <f t="shared" si="700"/>
        <v>0</v>
      </c>
      <c r="U1038" s="21">
        <f t="shared" si="700"/>
        <v>0</v>
      </c>
      <c r="V1038" s="21">
        <f t="shared" si="700"/>
        <v>545000</v>
      </c>
      <c r="W1038" s="21">
        <f t="shared" si="700"/>
        <v>0</v>
      </c>
      <c r="X1038" s="16"/>
    </row>
    <row r="1039" spans="1:24" ht="24" customHeight="1" x14ac:dyDescent="0.2">
      <c r="A1039" s="22" t="s">
        <v>148</v>
      </c>
      <c r="B1039" s="19" t="s">
        <v>793</v>
      </c>
      <c r="C1039" s="19" t="s">
        <v>19</v>
      </c>
      <c r="D1039" s="19" t="s">
        <v>853</v>
      </c>
      <c r="E1039" s="19" t="s">
        <v>403</v>
      </c>
      <c r="F1039" s="21">
        <f>'[1]4.ведомства'!G830</f>
        <v>615803.47</v>
      </c>
      <c r="G1039" s="21">
        <f>'[1]4.ведомства'!H830</f>
        <v>0</v>
      </c>
      <c r="H1039" s="21">
        <f>'[1]4.ведомства'!I830</f>
        <v>-30428.95</v>
      </c>
      <c r="I1039" s="21">
        <f>'[1]4.ведомства'!J830</f>
        <v>0</v>
      </c>
      <c r="J1039" s="21">
        <f>'[1]4.ведомства'!K830</f>
        <v>585374.52</v>
      </c>
      <c r="K1039" s="21">
        <f>'[1]4.ведомства'!L830</f>
        <v>0</v>
      </c>
      <c r="L1039" s="21">
        <f>'[1]4.ведомства'!M830</f>
        <v>545000</v>
      </c>
      <c r="M1039" s="21">
        <f>'[1]4.ведомства'!N830</f>
        <v>0</v>
      </c>
      <c r="N1039" s="21">
        <f>'[1]4.ведомства'!O830</f>
        <v>0</v>
      </c>
      <c r="O1039" s="21">
        <f>'[1]4.ведомства'!P830</f>
        <v>0</v>
      </c>
      <c r="P1039" s="21">
        <f>'[1]4.ведомства'!Q830</f>
        <v>545000</v>
      </c>
      <c r="Q1039" s="21">
        <f>'[1]4.ведомства'!R830</f>
        <v>0</v>
      </c>
      <c r="R1039" s="21">
        <f>'[1]4.ведомства'!S830</f>
        <v>545000</v>
      </c>
      <c r="S1039" s="21">
        <f>'[1]4.ведомства'!T830</f>
        <v>0</v>
      </c>
      <c r="T1039" s="21">
        <f>'[1]4.ведомства'!U830</f>
        <v>0</v>
      </c>
      <c r="U1039" s="21">
        <f>'[1]4.ведомства'!V830</f>
        <v>0</v>
      </c>
      <c r="V1039" s="21">
        <f>'[1]4.ведомства'!W830</f>
        <v>545000</v>
      </c>
      <c r="W1039" s="21">
        <f>'[1]4.ведомства'!X830</f>
        <v>0</v>
      </c>
      <c r="X1039" s="16"/>
    </row>
    <row r="1040" spans="1:24" ht="36" customHeight="1" x14ac:dyDescent="0.2">
      <c r="A1040" s="23" t="s">
        <v>166</v>
      </c>
      <c r="B1040" s="19" t="s">
        <v>793</v>
      </c>
      <c r="C1040" s="19" t="s">
        <v>19</v>
      </c>
      <c r="D1040" s="19" t="s">
        <v>854</v>
      </c>
      <c r="E1040" s="20"/>
      <c r="F1040" s="21">
        <f t="shared" ref="F1040:W1040" si="701">F1041</f>
        <v>26759376.93</v>
      </c>
      <c r="G1040" s="21">
        <f t="shared" si="701"/>
        <v>0</v>
      </c>
      <c r="H1040" s="21">
        <f t="shared" si="701"/>
        <v>35000</v>
      </c>
      <c r="I1040" s="21">
        <f t="shared" si="701"/>
        <v>0</v>
      </c>
      <c r="J1040" s="21">
        <f t="shared" si="701"/>
        <v>26794376.93</v>
      </c>
      <c r="K1040" s="21">
        <f t="shared" si="701"/>
        <v>0</v>
      </c>
      <c r="L1040" s="21">
        <f t="shared" si="701"/>
        <v>26894604.93</v>
      </c>
      <c r="M1040" s="21">
        <f t="shared" si="701"/>
        <v>0</v>
      </c>
      <c r="N1040" s="21">
        <f t="shared" si="701"/>
        <v>0</v>
      </c>
      <c r="O1040" s="21">
        <f t="shared" si="701"/>
        <v>0</v>
      </c>
      <c r="P1040" s="21">
        <f t="shared" si="701"/>
        <v>26894604.93</v>
      </c>
      <c r="Q1040" s="21">
        <f t="shared" si="701"/>
        <v>0</v>
      </c>
      <c r="R1040" s="21">
        <f t="shared" si="701"/>
        <v>26894604.93</v>
      </c>
      <c r="S1040" s="21">
        <f t="shared" si="701"/>
        <v>0</v>
      </c>
      <c r="T1040" s="21">
        <f t="shared" si="701"/>
        <v>0</v>
      </c>
      <c r="U1040" s="21">
        <f t="shared" si="701"/>
        <v>0</v>
      </c>
      <c r="V1040" s="21">
        <f t="shared" si="701"/>
        <v>26894604.93</v>
      </c>
      <c r="W1040" s="21">
        <f t="shared" si="701"/>
        <v>0</v>
      </c>
      <c r="X1040" s="16"/>
    </row>
    <row r="1041" spans="1:24" ht="24" customHeight="1" x14ac:dyDescent="0.2">
      <c r="A1041" s="22" t="s">
        <v>148</v>
      </c>
      <c r="B1041" s="19" t="s">
        <v>793</v>
      </c>
      <c r="C1041" s="19" t="s">
        <v>19</v>
      </c>
      <c r="D1041" s="19" t="s">
        <v>854</v>
      </c>
      <c r="E1041" s="20">
        <v>600</v>
      </c>
      <c r="F1041" s="21">
        <f>'[1]4.ведомства'!G832</f>
        <v>26759376.93</v>
      </c>
      <c r="G1041" s="21">
        <f>'[1]4.ведомства'!H832</f>
        <v>0</v>
      </c>
      <c r="H1041" s="21">
        <f>'[1]4.ведомства'!I832</f>
        <v>35000</v>
      </c>
      <c r="I1041" s="21">
        <f>'[1]4.ведомства'!J832</f>
        <v>0</v>
      </c>
      <c r="J1041" s="21">
        <f>'[1]4.ведомства'!K832</f>
        <v>26794376.93</v>
      </c>
      <c r="K1041" s="21">
        <f>'[1]4.ведомства'!L832</f>
        <v>0</v>
      </c>
      <c r="L1041" s="21">
        <f>'[1]4.ведомства'!M832</f>
        <v>26894604.93</v>
      </c>
      <c r="M1041" s="21">
        <f>'[1]4.ведомства'!N832</f>
        <v>0</v>
      </c>
      <c r="N1041" s="21">
        <f>'[1]4.ведомства'!O832</f>
        <v>0</v>
      </c>
      <c r="O1041" s="21">
        <f>'[1]4.ведомства'!P832</f>
        <v>0</v>
      </c>
      <c r="P1041" s="21">
        <f>'[1]4.ведомства'!Q832</f>
        <v>26894604.93</v>
      </c>
      <c r="Q1041" s="21">
        <f>'[1]4.ведомства'!R832</f>
        <v>0</v>
      </c>
      <c r="R1041" s="21">
        <f>'[1]4.ведомства'!S832</f>
        <v>26894604.93</v>
      </c>
      <c r="S1041" s="21">
        <f>'[1]4.ведомства'!T832</f>
        <v>0</v>
      </c>
      <c r="T1041" s="21">
        <f>'[1]4.ведомства'!U832</f>
        <v>0</v>
      </c>
      <c r="U1041" s="21">
        <f>'[1]4.ведомства'!V832</f>
        <v>0</v>
      </c>
      <c r="V1041" s="21">
        <f>'[1]4.ведомства'!W832</f>
        <v>26894604.93</v>
      </c>
      <c r="W1041" s="21">
        <f>'[1]4.ведомства'!X832</f>
        <v>0</v>
      </c>
      <c r="X1041" s="16"/>
    </row>
    <row r="1042" spans="1:24" ht="24" customHeight="1" x14ac:dyDescent="0.2">
      <c r="A1042" s="22" t="s">
        <v>830</v>
      </c>
      <c r="B1042" s="19" t="s">
        <v>793</v>
      </c>
      <c r="C1042" s="19" t="s">
        <v>19</v>
      </c>
      <c r="D1042" s="19" t="s">
        <v>855</v>
      </c>
      <c r="E1042" s="19"/>
      <c r="F1042" s="21">
        <f t="shared" ref="F1042:W1042" si="702">F1043</f>
        <v>0</v>
      </c>
      <c r="G1042" s="21">
        <f t="shared" si="702"/>
        <v>0</v>
      </c>
      <c r="H1042" s="21">
        <f t="shared" si="702"/>
        <v>0</v>
      </c>
      <c r="I1042" s="21">
        <f t="shared" si="702"/>
        <v>0</v>
      </c>
      <c r="J1042" s="21">
        <f t="shared" si="702"/>
        <v>0</v>
      </c>
      <c r="K1042" s="21">
        <f t="shared" si="702"/>
        <v>0</v>
      </c>
      <c r="L1042" s="21">
        <f t="shared" si="702"/>
        <v>0</v>
      </c>
      <c r="M1042" s="21">
        <f t="shared" si="702"/>
        <v>0</v>
      </c>
      <c r="N1042" s="21">
        <f t="shared" si="702"/>
        <v>0</v>
      </c>
      <c r="O1042" s="21">
        <f t="shared" si="702"/>
        <v>0</v>
      </c>
      <c r="P1042" s="21">
        <f t="shared" si="702"/>
        <v>0</v>
      </c>
      <c r="Q1042" s="21">
        <f t="shared" si="702"/>
        <v>0</v>
      </c>
      <c r="R1042" s="21">
        <f t="shared" si="702"/>
        <v>0</v>
      </c>
      <c r="S1042" s="21">
        <f t="shared" si="702"/>
        <v>0</v>
      </c>
      <c r="T1042" s="21">
        <f t="shared" si="702"/>
        <v>0</v>
      </c>
      <c r="U1042" s="21">
        <f t="shared" si="702"/>
        <v>0</v>
      </c>
      <c r="V1042" s="21">
        <f t="shared" si="702"/>
        <v>0</v>
      </c>
      <c r="W1042" s="21">
        <f t="shared" si="702"/>
        <v>0</v>
      </c>
      <c r="X1042" s="16"/>
    </row>
    <row r="1043" spans="1:24" ht="24" customHeight="1" x14ac:dyDescent="0.2">
      <c r="A1043" s="22" t="s">
        <v>148</v>
      </c>
      <c r="B1043" s="19" t="s">
        <v>793</v>
      </c>
      <c r="C1043" s="19" t="s">
        <v>19</v>
      </c>
      <c r="D1043" s="19" t="s">
        <v>855</v>
      </c>
      <c r="E1043" s="19" t="s">
        <v>403</v>
      </c>
      <c r="F1043" s="21">
        <f>'[1]4.ведомства'!G834</f>
        <v>0</v>
      </c>
      <c r="G1043" s="21">
        <f>'[1]4.ведомства'!H834</f>
        <v>0</v>
      </c>
      <c r="H1043" s="21">
        <f>'[1]4.ведомства'!I834</f>
        <v>0</v>
      </c>
      <c r="I1043" s="21">
        <f>'[1]4.ведомства'!J834</f>
        <v>0</v>
      </c>
      <c r="J1043" s="21">
        <f>'[1]4.ведомства'!K834</f>
        <v>0</v>
      </c>
      <c r="K1043" s="21">
        <f>'[1]4.ведомства'!L834</f>
        <v>0</v>
      </c>
      <c r="L1043" s="21">
        <f>'[1]4.ведомства'!M834</f>
        <v>0</v>
      </c>
      <c r="M1043" s="21">
        <f>'[1]4.ведомства'!N834</f>
        <v>0</v>
      </c>
      <c r="N1043" s="21">
        <f>'[1]4.ведомства'!O834</f>
        <v>0</v>
      </c>
      <c r="O1043" s="21">
        <f>'[1]4.ведомства'!P834</f>
        <v>0</v>
      </c>
      <c r="P1043" s="21">
        <f>'[1]4.ведомства'!Q834</f>
        <v>0</v>
      </c>
      <c r="Q1043" s="21">
        <f>'[1]4.ведомства'!R834</f>
        <v>0</v>
      </c>
      <c r="R1043" s="21">
        <f>'[1]4.ведомства'!S834</f>
        <v>0</v>
      </c>
      <c r="S1043" s="21">
        <f>'[1]4.ведомства'!T834</f>
        <v>0</v>
      </c>
      <c r="T1043" s="21">
        <f>'[1]4.ведомства'!U834</f>
        <v>0</v>
      </c>
      <c r="U1043" s="21">
        <f>'[1]4.ведомства'!V834</f>
        <v>0</v>
      </c>
      <c r="V1043" s="21">
        <f>'[1]4.ведомства'!W834</f>
        <v>0</v>
      </c>
      <c r="W1043" s="21">
        <f>'[1]4.ведомства'!X834</f>
        <v>0</v>
      </c>
      <c r="X1043" s="16"/>
    </row>
    <row r="1044" spans="1:24" ht="36" customHeight="1" x14ac:dyDescent="0.2">
      <c r="A1044" s="22" t="s">
        <v>856</v>
      </c>
      <c r="B1044" s="19" t="s">
        <v>793</v>
      </c>
      <c r="C1044" s="19" t="s">
        <v>19</v>
      </c>
      <c r="D1044" s="19" t="s">
        <v>857</v>
      </c>
      <c r="E1044" s="19"/>
      <c r="F1044" s="21">
        <f>F1045</f>
        <v>0</v>
      </c>
      <c r="G1044" s="21">
        <f t="shared" ref="G1044:K1045" si="703">G1045</f>
        <v>0</v>
      </c>
      <c r="H1044" s="21">
        <f t="shared" si="703"/>
        <v>0</v>
      </c>
      <c r="I1044" s="21">
        <f t="shared" si="703"/>
        <v>0</v>
      </c>
      <c r="J1044" s="21">
        <f t="shared" si="703"/>
        <v>0</v>
      </c>
      <c r="K1044" s="21">
        <f t="shared" si="703"/>
        <v>0</v>
      </c>
      <c r="L1044" s="21">
        <f>L1045</f>
        <v>0</v>
      </c>
      <c r="M1044" s="21">
        <f t="shared" ref="M1044:Q1045" si="704">M1045</f>
        <v>0</v>
      </c>
      <c r="N1044" s="21">
        <f t="shared" si="704"/>
        <v>0</v>
      </c>
      <c r="O1044" s="21">
        <f t="shared" si="704"/>
        <v>0</v>
      </c>
      <c r="P1044" s="21">
        <f t="shared" si="704"/>
        <v>0</v>
      </c>
      <c r="Q1044" s="21">
        <f t="shared" si="704"/>
        <v>0</v>
      </c>
      <c r="R1044" s="21">
        <f>R1045</f>
        <v>0</v>
      </c>
      <c r="S1044" s="21">
        <f t="shared" ref="S1044:W1045" si="705">S1045</f>
        <v>0</v>
      </c>
      <c r="T1044" s="21">
        <f t="shared" si="705"/>
        <v>0</v>
      </c>
      <c r="U1044" s="21">
        <f t="shared" si="705"/>
        <v>0</v>
      </c>
      <c r="V1044" s="21">
        <f t="shared" si="705"/>
        <v>0</v>
      </c>
      <c r="W1044" s="21">
        <f t="shared" si="705"/>
        <v>0</v>
      </c>
      <c r="X1044" s="16"/>
    </row>
    <row r="1045" spans="1:24" ht="24" customHeight="1" x14ac:dyDescent="0.2">
      <c r="A1045" s="22" t="s">
        <v>172</v>
      </c>
      <c r="B1045" s="19" t="s">
        <v>793</v>
      </c>
      <c r="C1045" s="19" t="s">
        <v>19</v>
      </c>
      <c r="D1045" s="19" t="s">
        <v>858</v>
      </c>
      <c r="E1045" s="19"/>
      <c r="F1045" s="21">
        <f>F1046</f>
        <v>0</v>
      </c>
      <c r="G1045" s="21">
        <f t="shared" si="703"/>
        <v>0</v>
      </c>
      <c r="H1045" s="21">
        <f t="shared" si="703"/>
        <v>0</v>
      </c>
      <c r="I1045" s="21">
        <f t="shared" si="703"/>
        <v>0</v>
      </c>
      <c r="J1045" s="21">
        <f t="shared" si="703"/>
        <v>0</v>
      </c>
      <c r="K1045" s="21">
        <f t="shared" si="703"/>
        <v>0</v>
      </c>
      <c r="L1045" s="21">
        <f>L1046</f>
        <v>0</v>
      </c>
      <c r="M1045" s="21">
        <f t="shared" si="704"/>
        <v>0</v>
      </c>
      <c r="N1045" s="21">
        <f t="shared" si="704"/>
        <v>0</v>
      </c>
      <c r="O1045" s="21">
        <f t="shared" si="704"/>
        <v>0</v>
      </c>
      <c r="P1045" s="21">
        <f t="shared" si="704"/>
        <v>0</v>
      </c>
      <c r="Q1045" s="21">
        <f t="shared" si="704"/>
        <v>0</v>
      </c>
      <c r="R1045" s="21">
        <f>R1046</f>
        <v>0</v>
      </c>
      <c r="S1045" s="21">
        <f t="shared" si="705"/>
        <v>0</v>
      </c>
      <c r="T1045" s="21">
        <f t="shared" si="705"/>
        <v>0</v>
      </c>
      <c r="U1045" s="21">
        <f t="shared" si="705"/>
        <v>0</v>
      </c>
      <c r="V1045" s="21">
        <f t="shared" si="705"/>
        <v>0</v>
      </c>
      <c r="W1045" s="21">
        <f t="shared" si="705"/>
        <v>0</v>
      </c>
      <c r="X1045" s="16"/>
    </row>
    <row r="1046" spans="1:24" ht="24" customHeight="1" x14ac:dyDescent="0.2">
      <c r="A1046" s="22" t="s">
        <v>148</v>
      </c>
      <c r="B1046" s="19" t="s">
        <v>793</v>
      </c>
      <c r="C1046" s="19" t="s">
        <v>19</v>
      </c>
      <c r="D1046" s="19" t="s">
        <v>858</v>
      </c>
      <c r="E1046" s="19" t="s">
        <v>403</v>
      </c>
      <c r="F1046" s="21">
        <f>'[1]4.ведомства'!G837</f>
        <v>0</v>
      </c>
      <c r="G1046" s="21">
        <f>'[1]4.ведомства'!H837</f>
        <v>0</v>
      </c>
      <c r="H1046" s="21">
        <f>'[1]4.ведомства'!I837</f>
        <v>0</v>
      </c>
      <c r="I1046" s="21">
        <f>'[1]4.ведомства'!J837</f>
        <v>0</v>
      </c>
      <c r="J1046" s="21">
        <f>'[1]4.ведомства'!K837</f>
        <v>0</v>
      </c>
      <c r="K1046" s="21">
        <f>'[1]4.ведомства'!L837</f>
        <v>0</v>
      </c>
      <c r="L1046" s="21">
        <f>'[1]4.ведомства'!M837</f>
        <v>0</v>
      </c>
      <c r="M1046" s="21">
        <f>'[1]4.ведомства'!N837</f>
        <v>0</v>
      </c>
      <c r="N1046" s="21">
        <f>'[1]4.ведомства'!O837</f>
        <v>0</v>
      </c>
      <c r="O1046" s="21">
        <f>'[1]4.ведомства'!P837</f>
        <v>0</v>
      </c>
      <c r="P1046" s="21">
        <f>'[1]4.ведомства'!Q837</f>
        <v>0</v>
      </c>
      <c r="Q1046" s="21">
        <f>'[1]4.ведомства'!R837</f>
        <v>0</v>
      </c>
      <c r="R1046" s="21">
        <f>'[1]4.ведомства'!S837</f>
        <v>0</v>
      </c>
      <c r="S1046" s="21">
        <f>'[1]4.ведомства'!T837</f>
        <v>0</v>
      </c>
      <c r="T1046" s="21">
        <f>'[1]4.ведомства'!U837</f>
        <v>0</v>
      </c>
      <c r="U1046" s="21">
        <f>'[1]4.ведомства'!V837</f>
        <v>0</v>
      </c>
      <c r="V1046" s="21">
        <f>'[1]4.ведомства'!W837</f>
        <v>0</v>
      </c>
      <c r="W1046" s="21">
        <f>'[1]4.ведомства'!X837</f>
        <v>0</v>
      </c>
      <c r="X1046" s="16"/>
    </row>
    <row r="1047" spans="1:24" ht="12" customHeight="1" x14ac:dyDescent="0.2">
      <c r="A1047" s="22" t="s">
        <v>859</v>
      </c>
      <c r="B1047" s="19" t="s">
        <v>793</v>
      </c>
      <c r="C1047" s="19" t="s">
        <v>19</v>
      </c>
      <c r="D1047" s="19" t="s">
        <v>860</v>
      </c>
      <c r="E1047" s="19"/>
      <c r="F1047" s="21">
        <f>F1048</f>
        <v>0</v>
      </c>
      <c r="G1047" s="21">
        <f t="shared" ref="G1047:W1048" si="706">G1048</f>
        <v>0</v>
      </c>
      <c r="H1047" s="21">
        <f t="shared" si="706"/>
        <v>0</v>
      </c>
      <c r="I1047" s="21">
        <f t="shared" si="706"/>
        <v>0</v>
      </c>
      <c r="J1047" s="21">
        <f t="shared" si="706"/>
        <v>0</v>
      </c>
      <c r="K1047" s="21">
        <f t="shared" si="706"/>
        <v>0</v>
      </c>
      <c r="L1047" s="21">
        <f t="shared" si="706"/>
        <v>0</v>
      </c>
      <c r="M1047" s="21">
        <f t="shared" si="706"/>
        <v>0</v>
      </c>
      <c r="N1047" s="21">
        <f t="shared" si="706"/>
        <v>0</v>
      </c>
      <c r="O1047" s="21">
        <f t="shared" si="706"/>
        <v>0</v>
      </c>
      <c r="P1047" s="21">
        <f t="shared" si="706"/>
        <v>0</v>
      </c>
      <c r="Q1047" s="21">
        <f t="shared" si="706"/>
        <v>0</v>
      </c>
      <c r="R1047" s="21">
        <f t="shared" si="706"/>
        <v>0</v>
      </c>
      <c r="S1047" s="21">
        <f t="shared" si="706"/>
        <v>0</v>
      </c>
      <c r="T1047" s="21">
        <f t="shared" si="706"/>
        <v>0</v>
      </c>
      <c r="U1047" s="21">
        <f t="shared" si="706"/>
        <v>0</v>
      </c>
      <c r="V1047" s="21">
        <f t="shared" si="706"/>
        <v>0</v>
      </c>
      <c r="W1047" s="21">
        <f t="shared" si="706"/>
        <v>0</v>
      </c>
      <c r="X1047" s="16"/>
    </row>
    <row r="1048" spans="1:24" ht="24" customHeight="1" x14ac:dyDescent="0.2">
      <c r="A1048" s="22" t="s">
        <v>861</v>
      </c>
      <c r="B1048" s="19" t="s">
        <v>793</v>
      </c>
      <c r="C1048" s="19" t="s">
        <v>19</v>
      </c>
      <c r="D1048" s="19" t="s">
        <v>862</v>
      </c>
      <c r="E1048" s="19"/>
      <c r="F1048" s="21">
        <f>F1049</f>
        <v>0</v>
      </c>
      <c r="G1048" s="21">
        <f t="shared" si="706"/>
        <v>0</v>
      </c>
      <c r="H1048" s="21">
        <f t="shared" si="706"/>
        <v>0</v>
      </c>
      <c r="I1048" s="21">
        <f t="shared" si="706"/>
        <v>0</v>
      </c>
      <c r="J1048" s="21">
        <f t="shared" si="706"/>
        <v>0</v>
      </c>
      <c r="K1048" s="21">
        <f t="shared" si="706"/>
        <v>0</v>
      </c>
      <c r="L1048" s="21">
        <f t="shared" si="706"/>
        <v>0</v>
      </c>
      <c r="M1048" s="21">
        <f t="shared" si="706"/>
        <v>0</v>
      </c>
      <c r="N1048" s="21">
        <f t="shared" si="706"/>
        <v>0</v>
      </c>
      <c r="O1048" s="21">
        <f t="shared" si="706"/>
        <v>0</v>
      </c>
      <c r="P1048" s="21">
        <f t="shared" si="706"/>
        <v>0</v>
      </c>
      <c r="Q1048" s="21">
        <f t="shared" si="706"/>
        <v>0</v>
      </c>
      <c r="R1048" s="21">
        <f t="shared" si="706"/>
        <v>0</v>
      </c>
      <c r="S1048" s="21">
        <f t="shared" si="706"/>
        <v>0</v>
      </c>
      <c r="T1048" s="21">
        <f t="shared" si="706"/>
        <v>0</v>
      </c>
      <c r="U1048" s="21">
        <f t="shared" si="706"/>
        <v>0</v>
      </c>
      <c r="V1048" s="21">
        <f t="shared" si="706"/>
        <v>0</v>
      </c>
      <c r="W1048" s="21">
        <f t="shared" si="706"/>
        <v>0</v>
      </c>
      <c r="X1048" s="16"/>
    </row>
    <row r="1049" spans="1:24" ht="24" customHeight="1" x14ac:dyDescent="0.2">
      <c r="A1049" s="22" t="s">
        <v>148</v>
      </c>
      <c r="B1049" s="19" t="s">
        <v>793</v>
      </c>
      <c r="C1049" s="19" t="s">
        <v>19</v>
      </c>
      <c r="D1049" s="19" t="s">
        <v>862</v>
      </c>
      <c r="E1049" s="19" t="s">
        <v>403</v>
      </c>
      <c r="F1049" s="21">
        <f>'[1]4.ведомства'!G840</f>
        <v>0</v>
      </c>
      <c r="G1049" s="21">
        <f>'[1]4.ведомства'!H840</f>
        <v>0</v>
      </c>
      <c r="H1049" s="21">
        <f>'[1]4.ведомства'!I840</f>
        <v>0</v>
      </c>
      <c r="I1049" s="21">
        <f>'[1]4.ведомства'!J840</f>
        <v>0</v>
      </c>
      <c r="J1049" s="21">
        <f>'[1]4.ведомства'!K840</f>
        <v>0</v>
      </c>
      <c r="K1049" s="21">
        <f>'[1]4.ведомства'!L840</f>
        <v>0</v>
      </c>
      <c r="L1049" s="21">
        <f>'[1]4.ведомства'!M840</f>
        <v>0</v>
      </c>
      <c r="M1049" s="21">
        <f>'[1]4.ведомства'!N840</f>
        <v>0</v>
      </c>
      <c r="N1049" s="21">
        <f>'[1]4.ведомства'!O840</f>
        <v>0</v>
      </c>
      <c r="O1049" s="21">
        <f>'[1]4.ведомства'!P840</f>
        <v>0</v>
      </c>
      <c r="P1049" s="21">
        <f>'[1]4.ведомства'!Q840</f>
        <v>0</v>
      </c>
      <c r="Q1049" s="21">
        <f>'[1]4.ведомства'!R840</f>
        <v>0</v>
      </c>
      <c r="R1049" s="21">
        <f>'[1]4.ведомства'!S840</f>
        <v>0</v>
      </c>
      <c r="S1049" s="21">
        <f>'[1]4.ведомства'!T840</f>
        <v>0</v>
      </c>
      <c r="T1049" s="21">
        <f>'[1]4.ведомства'!U840</f>
        <v>0</v>
      </c>
      <c r="U1049" s="21">
        <f>'[1]4.ведомства'!V840</f>
        <v>0</v>
      </c>
      <c r="V1049" s="21">
        <f>'[1]4.ведомства'!W840</f>
        <v>0</v>
      </c>
      <c r="W1049" s="21">
        <f>'[1]4.ведомства'!X840</f>
        <v>0</v>
      </c>
      <c r="X1049" s="16"/>
    </row>
    <row r="1050" spans="1:24" ht="12" customHeight="1" x14ac:dyDescent="0.2">
      <c r="A1050" s="24" t="s">
        <v>36</v>
      </c>
      <c r="B1050" s="19" t="s">
        <v>793</v>
      </c>
      <c r="C1050" s="19" t="s">
        <v>19</v>
      </c>
      <c r="D1050" s="19" t="s">
        <v>37</v>
      </c>
      <c r="E1050" s="19"/>
      <c r="F1050" s="21">
        <f>F1051</f>
        <v>0</v>
      </c>
      <c r="G1050" s="21">
        <f t="shared" ref="G1050:W1052" si="707">G1051</f>
        <v>0</v>
      </c>
      <c r="H1050" s="21">
        <f t="shared" si="707"/>
        <v>0</v>
      </c>
      <c r="I1050" s="21">
        <f t="shared" si="707"/>
        <v>0</v>
      </c>
      <c r="J1050" s="21">
        <f t="shared" si="707"/>
        <v>0</v>
      </c>
      <c r="K1050" s="21">
        <f t="shared" si="707"/>
        <v>0</v>
      </c>
      <c r="L1050" s="21">
        <f t="shared" si="707"/>
        <v>0</v>
      </c>
      <c r="M1050" s="21">
        <f t="shared" si="707"/>
        <v>0</v>
      </c>
      <c r="N1050" s="21">
        <f t="shared" si="707"/>
        <v>0</v>
      </c>
      <c r="O1050" s="21">
        <f t="shared" si="707"/>
        <v>0</v>
      </c>
      <c r="P1050" s="21">
        <f t="shared" si="707"/>
        <v>0</v>
      </c>
      <c r="Q1050" s="21">
        <f t="shared" si="707"/>
        <v>0</v>
      </c>
      <c r="R1050" s="21">
        <f t="shared" si="707"/>
        <v>0</v>
      </c>
      <c r="S1050" s="21">
        <f t="shared" si="707"/>
        <v>0</v>
      </c>
      <c r="T1050" s="21">
        <f t="shared" si="707"/>
        <v>0</v>
      </c>
      <c r="U1050" s="21">
        <f t="shared" si="707"/>
        <v>0</v>
      </c>
      <c r="V1050" s="21">
        <f t="shared" si="707"/>
        <v>0</v>
      </c>
      <c r="W1050" s="21">
        <f t="shared" si="707"/>
        <v>0</v>
      </c>
      <c r="X1050" s="16"/>
    </row>
    <row r="1051" spans="1:24" ht="24" customHeight="1" x14ac:dyDescent="0.2">
      <c r="A1051" s="24" t="s">
        <v>210</v>
      </c>
      <c r="B1051" s="19" t="s">
        <v>793</v>
      </c>
      <c r="C1051" s="19" t="s">
        <v>19</v>
      </c>
      <c r="D1051" s="19" t="s">
        <v>211</v>
      </c>
      <c r="E1051" s="20"/>
      <c r="F1051" s="21">
        <f>F1052</f>
        <v>0</v>
      </c>
      <c r="G1051" s="21">
        <f t="shared" si="707"/>
        <v>0</v>
      </c>
      <c r="H1051" s="21">
        <f t="shared" si="707"/>
        <v>0</v>
      </c>
      <c r="I1051" s="21">
        <f t="shared" si="707"/>
        <v>0</v>
      </c>
      <c r="J1051" s="21">
        <f t="shared" si="707"/>
        <v>0</v>
      </c>
      <c r="K1051" s="21">
        <f t="shared" si="707"/>
        <v>0</v>
      </c>
      <c r="L1051" s="21">
        <f t="shared" si="707"/>
        <v>0</v>
      </c>
      <c r="M1051" s="21">
        <f t="shared" si="707"/>
        <v>0</v>
      </c>
      <c r="N1051" s="21">
        <f t="shared" si="707"/>
        <v>0</v>
      </c>
      <c r="O1051" s="21">
        <f t="shared" si="707"/>
        <v>0</v>
      </c>
      <c r="P1051" s="21">
        <f t="shared" si="707"/>
        <v>0</v>
      </c>
      <c r="Q1051" s="21">
        <f t="shared" si="707"/>
        <v>0</v>
      </c>
      <c r="R1051" s="21">
        <f t="shared" si="707"/>
        <v>0</v>
      </c>
      <c r="S1051" s="21">
        <f t="shared" si="707"/>
        <v>0</v>
      </c>
      <c r="T1051" s="21">
        <f t="shared" si="707"/>
        <v>0</v>
      </c>
      <c r="U1051" s="21">
        <f t="shared" si="707"/>
        <v>0</v>
      </c>
      <c r="V1051" s="21">
        <f t="shared" si="707"/>
        <v>0</v>
      </c>
      <c r="W1051" s="21">
        <f t="shared" si="707"/>
        <v>0</v>
      </c>
      <c r="X1051" s="16"/>
    </row>
    <row r="1052" spans="1:24" ht="72" customHeight="1" x14ac:dyDescent="0.2">
      <c r="A1052" s="22" t="s">
        <v>46</v>
      </c>
      <c r="B1052" s="19" t="s">
        <v>793</v>
      </c>
      <c r="C1052" s="19" t="s">
        <v>19</v>
      </c>
      <c r="D1052" s="19" t="s">
        <v>213</v>
      </c>
      <c r="E1052" s="20"/>
      <c r="F1052" s="21">
        <f>F1053</f>
        <v>0</v>
      </c>
      <c r="G1052" s="21">
        <f t="shared" si="707"/>
        <v>0</v>
      </c>
      <c r="H1052" s="21">
        <f t="shared" si="707"/>
        <v>0</v>
      </c>
      <c r="I1052" s="21">
        <f t="shared" si="707"/>
        <v>0</v>
      </c>
      <c r="J1052" s="21">
        <f t="shared" si="707"/>
        <v>0</v>
      </c>
      <c r="K1052" s="21">
        <f t="shared" si="707"/>
        <v>0</v>
      </c>
      <c r="L1052" s="21">
        <f t="shared" si="707"/>
        <v>0</v>
      </c>
      <c r="M1052" s="21">
        <f t="shared" si="707"/>
        <v>0</v>
      </c>
      <c r="N1052" s="21">
        <f t="shared" si="707"/>
        <v>0</v>
      </c>
      <c r="O1052" s="21">
        <f t="shared" si="707"/>
        <v>0</v>
      </c>
      <c r="P1052" s="21">
        <f t="shared" si="707"/>
        <v>0</v>
      </c>
      <c r="Q1052" s="21">
        <f t="shared" si="707"/>
        <v>0</v>
      </c>
      <c r="R1052" s="21">
        <f t="shared" si="707"/>
        <v>0</v>
      </c>
      <c r="S1052" s="21">
        <f t="shared" si="707"/>
        <v>0</v>
      </c>
      <c r="T1052" s="21">
        <f t="shared" si="707"/>
        <v>0</v>
      </c>
      <c r="U1052" s="21">
        <f t="shared" si="707"/>
        <v>0</v>
      </c>
      <c r="V1052" s="21">
        <f t="shared" si="707"/>
        <v>0</v>
      </c>
      <c r="W1052" s="21">
        <f t="shared" si="707"/>
        <v>0</v>
      </c>
      <c r="X1052" s="16"/>
    </row>
    <row r="1053" spans="1:24" ht="24" customHeight="1" x14ac:dyDescent="0.2">
      <c r="A1053" s="34" t="s">
        <v>148</v>
      </c>
      <c r="B1053" s="19" t="s">
        <v>793</v>
      </c>
      <c r="C1053" s="19" t="s">
        <v>19</v>
      </c>
      <c r="D1053" s="19" t="s">
        <v>213</v>
      </c>
      <c r="E1053" s="20">
        <v>600</v>
      </c>
      <c r="F1053" s="21">
        <f>'[1]4.ведомства'!G844</f>
        <v>0</v>
      </c>
      <c r="G1053" s="21">
        <f>'[1]4.ведомства'!H844</f>
        <v>0</v>
      </c>
      <c r="H1053" s="21">
        <f>'[1]4.ведомства'!I844</f>
        <v>0</v>
      </c>
      <c r="I1053" s="21">
        <f>'[1]4.ведомства'!J844</f>
        <v>0</v>
      </c>
      <c r="J1053" s="21">
        <f>'[1]4.ведомства'!K844</f>
        <v>0</v>
      </c>
      <c r="K1053" s="21">
        <f>'[1]4.ведомства'!L844</f>
        <v>0</v>
      </c>
      <c r="L1053" s="21">
        <f>'[1]4.ведомства'!M844</f>
        <v>0</v>
      </c>
      <c r="M1053" s="21">
        <f>'[1]4.ведомства'!N844</f>
        <v>0</v>
      </c>
      <c r="N1053" s="21">
        <f>'[1]4.ведомства'!O844</f>
        <v>0</v>
      </c>
      <c r="O1053" s="21">
        <f>'[1]4.ведомства'!P844</f>
        <v>0</v>
      </c>
      <c r="P1053" s="21">
        <f>'[1]4.ведомства'!Q844</f>
        <v>0</v>
      </c>
      <c r="Q1053" s="21">
        <f>'[1]4.ведомства'!R844</f>
        <v>0</v>
      </c>
      <c r="R1053" s="21">
        <f>'[1]4.ведомства'!S844</f>
        <v>0</v>
      </c>
      <c r="S1053" s="21">
        <f>'[1]4.ведомства'!T844</f>
        <v>0</v>
      </c>
      <c r="T1053" s="21">
        <f>'[1]4.ведомства'!U844</f>
        <v>0</v>
      </c>
      <c r="U1053" s="21">
        <f>'[1]4.ведомства'!V844</f>
        <v>0</v>
      </c>
      <c r="V1053" s="21">
        <f>'[1]4.ведомства'!W844</f>
        <v>0</v>
      </c>
      <c r="W1053" s="21">
        <f>'[1]4.ведомства'!X844</f>
        <v>0</v>
      </c>
      <c r="X1053" s="16"/>
    </row>
    <row r="1054" spans="1:24" ht="12" customHeight="1" x14ac:dyDescent="0.2">
      <c r="A1054" s="22" t="s">
        <v>863</v>
      </c>
      <c r="B1054" s="19" t="s">
        <v>793</v>
      </c>
      <c r="C1054" s="19" t="s">
        <v>75</v>
      </c>
      <c r="D1054" s="19"/>
      <c r="E1054" s="19"/>
      <c r="F1054" s="21">
        <f>F1055+F1074</f>
        <v>94212313.599999994</v>
      </c>
      <c r="G1054" s="21">
        <f t="shared" ref="G1054:W1054" si="708">G1055+G1074</f>
        <v>119570</v>
      </c>
      <c r="H1054" s="21">
        <f t="shared" si="708"/>
        <v>-430445.91</v>
      </c>
      <c r="I1054" s="21">
        <f t="shared" si="708"/>
        <v>0</v>
      </c>
      <c r="J1054" s="21">
        <f t="shared" si="708"/>
        <v>93781867.689999998</v>
      </c>
      <c r="K1054" s="21">
        <f t="shared" si="708"/>
        <v>119570</v>
      </c>
      <c r="L1054" s="21">
        <f t="shared" si="708"/>
        <v>51841644.480000004</v>
      </c>
      <c r="M1054" s="21">
        <f t="shared" si="708"/>
        <v>0</v>
      </c>
      <c r="N1054" s="21">
        <f t="shared" si="708"/>
        <v>0</v>
      </c>
      <c r="O1054" s="21">
        <f t="shared" si="708"/>
        <v>0</v>
      </c>
      <c r="P1054" s="21">
        <f t="shared" si="708"/>
        <v>51841644.480000004</v>
      </c>
      <c r="Q1054" s="21">
        <f t="shared" si="708"/>
        <v>0</v>
      </c>
      <c r="R1054" s="21">
        <f t="shared" si="708"/>
        <v>51841644.480000004</v>
      </c>
      <c r="S1054" s="21">
        <f t="shared" si="708"/>
        <v>0</v>
      </c>
      <c r="T1054" s="21">
        <f t="shared" si="708"/>
        <v>0</v>
      </c>
      <c r="U1054" s="21">
        <f t="shared" si="708"/>
        <v>0</v>
      </c>
      <c r="V1054" s="21">
        <f t="shared" si="708"/>
        <v>51841644.480000004</v>
      </c>
      <c r="W1054" s="21">
        <f t="shared" si="708"/>
        <v>0</v>
      </c>
      <c r="X1054" s="16"/>
    </row>
    <row r="1055" spans="1:24" ht="24" customHeight="1" x14ac:dyDescent="0.2">
      <c r="A1055" s="22" t="s">
        <v>799</v>
      </c>
      <c r="B1055" s="19" t="s">
        <v>793</v>
      </c>
      <c r="C1055" s="19" t="s">
        <v>75</v>
      </c>
      <c r="D1055" s="19" t="s">
        <v>95</v>
      </c>
      <c r="E1055" s="19"/>
      <c r="F1055" s="21">
        <f t="shared" ref="F1055:W1055" si="709">F1056+F1060</f>
        <v>94092743.599999994</v>
      </c>
      <c r="G1055" s="21">
        <f t="shared" si="709"/>
        <v>0</v>
      </c>
      <c r="H1055" s="21">
        <f t="shared" si="709"/>
        <v>-430445.91</v>
      </c>
      <c r="I1055" s="21">
        <f t="shared" si="709"/>
        <v>0</v>
      </c>
      <c r="J1055" s="21">
        <f t="shared" si="709"/>
        <v>93662297.689999998</v>
      </c>
      <c r="K1055" s="21">
        <f t="shared" si="709"/>
        <v>0</v>
      </c>
      <c r="L1055" s="21">
        <f t="shared" si="709"/>
        <v>51841644.480000004</v>
      </c>
      <c r="M1055" s="21">
        <f t="shared" si="709"/>
        <v>0</v>
      </c>
      <c r="N1055" s="21">
        <f t="shared" si="709"/>
        <v>0</v>
      </c>
      <c r="O1055" s="21">
        <f t="shared" si="709"/>
        <v>0</v>
      </c>
      <c r="P1055" s="21">
        <f t="shared" si="709"/>
        <v>51841644.480000004</v>
      </c>
      <c r="Q1055" s="21">
        <f t="shared" si="709"/>
        <v>0</v>
      </c>
      <c r="R1055" s="21">
        <f t="shared" si="709"/>
        <v>51841644.480000004</v>
      </c>
      <c r="S1055" s="21">
        <f t="shared" si="709"/>
        <v>0</v>
      </c>
      <c r="T1055" s="21">
        <f t="shared" si="709"/>
        <v>0</v>
      </c>
      <c r="U1055" s="21">
        <f t="shared" si="709"/>
        <v>0</v>
      </c>
      <c r="V1055" s="21">
        <f t="shared" si="709"/>
        <v>51841644.480000004</v>
      </c>
      <c r="W1055" s="21">
        <f t="shared" si="709"/>
        <v>0</v>
      </c>
      <c r="X1055" s="16"/>
    </row>
    <row r="1056" spans="1:24" ht="36" customHeight="1" x14ac:dyDescent="0.2">
      <c r="A1056" s="22" t="s">
        <v>864</v>
      </c>
      <c r="B1056" s="19" t="s">
        <v>793</v>
      </c>
      <c r="C1056" s="19" t="s">
        <v>75</v>
      </c>
      <c r="D1056" s="19" t="s">
        <v>865</v>
      </c>
      <c r="E1056" s="20"/>
      <c r="F1056" s="21">
        <f t="shared" ref="F1056:U1058" si="710">F1057</f>
        <v>42918000</v>
      </c>
      <c r="G1056" s="21">
        <f t="shared" si="710"/>
        <v>0</v>
      </c>
      <c r="H1056" s="21">
        <f t="shared" si="710"/>
        <v>0</v>
      </c>
      <c r="I1056" s="21">
        <f t="shared" si="710"/>
        <v>0</v>
      </c>
      <c r="J1056" s="21">
        <f t="shared" si="710"/>
        <v>42918000</v>
      </c>
      <c r="K1056" s="21">
        <f t="shared" si="710"/>
        <v>0</v>
      </c>
      <c r="L1056" s="21">
        <f t="shared" si="710"/>
        <v>1500000</v>
      </c>
      <c r="M1056" s="21">
        <f t="shared" si="710"/>
        <v>0</v>
      </c>
      <c r="N1056" s="21">
        <f t="shared" si="710"/>
        <v>0</v>
      </c>
      <c r="O1056" s="21">
        <f t="shared" si="710"/>
        <v>0</v>
      </c>
      <c r="P1056" s="21">
        <f t="shared" si="710"/>
        <v>1500000</v>
      </c>
      <c r="Q1056" s="21">
        <f t="shared" si="710"/>
        <v>0</v>
      </c>
      <c r="R1056" s="21">
        <f t="shared" si="710"/>
        <v>1500000</v>
      </c>
      <c r="S1056" s="21">
        <f t="shared" si="710"/>
        <v>0</v>
      </c>
      <c r="T1056" s="21">
        <f t="shared" si="710"/>
        <v>0</v>
      </c>
      <c r="U1056" s="21">
        <f t="shared" si="710"/>
        <v>0</v>
      </c>
      <c r="V1056" s="21">
        <f t="shared" ref="R1056:W1058" si="711">V1057</f>
        <v>1500000</v>
      </c>
      <c r="W1056" s="21">
        <f t="shared" si="711"/>
        <v>0</v>
      </c>
      <c r="X1056" s="16"/>
    </row>
    <row r="1057" spans="1:24" ht="48" customHeight="1" x14ac:dyDescent="0.2">
      <c r="A1057" s="22" t="s">
        <v>866</v>
      </c>
      <c r="B1057" s="19" t="s">
        <v>793</v>
      </c>
      <c r="C1057" s="19" t="s">
        <v>75</v>
      </c>
      <c r="D1057" s="19" t="s">
        <v>867</v>
      </c>
      <c r="E1057" s="20"/>
      <c r="F1057" s="21">
        <f>F1058</f>
        <v>42918000</v>
      </c>
      <c r="G1057" s="21">
        <f t="shared" si="710"/>
        <v>0</v>
      </c>
      <c r="H1057" s="21">
        <f t="shared" si="710"/>
        <v>0</v>
      </c>
      <c r="I1057" s="21">
        <f t="shared" si="710"/>
        <v>0</v>
      </c>
      <c r="J1057" s="21">
        <f t="shared" si="710"/>
        <v>42918000</v>
      </c>
      <c r="K1057" s="21">
        <f t="shared" si="710"/>
        <v>0</v>
      </c>
      <c r="L1057" s="21">
        <f t="shared" si="710"/>
        <v>1500000</v>
      </c>
      <c r="M1057" s="21">
        <f t="shared" si="710"/>
        <v>0</v>
      </c>
      <c r="N1057" s="21">
        <f t="shared" si="710"/>
        <v>0</v>
      </c>
      <c r="O1057" s="21">
        <f t="shared" si="710"/>
        <v>0</v>
      </c>
      <c r="P1057" s="21">
        <f t="shared" si="710"/>
        <v>1500000</v>
      </c>
      <c r="Q1057" s="21">
        <f t="shared" si="710"/>
        <v>0</v>
      </c>
      <c r="R1057" s="21">
        <f t="shared" si="711"/>
        <v>1500000</v>
      </c>
      <c r="S1057" s="21">
        <f t="shared" si="711"/>
        <v>0</v>
      </c>
      <c r="T1057" s="21">
        <f t="shared" si="711"/>
        <v>0</v>
      </c>
      <c r="U1057" s="21">
        <f t="shared" si="711"/>
        <v>0</v>
      </c>
      <c r="V1057" s="21">
        <f t="shared" si="711"/>
        <v>1500000</v>
      </c>
      <c r="W1057" s="21">
        <f t="shared" si="711"/>
        <v>0</v>
      </c>
      <c r="X1057" s="16"/>
    </row>
    <row r="1058" spans="1:24" ht="39" customHeight="1" x14ac:dyDescent="0.2">
      <c r="A1058" s="23" t="s">
        <v>868</v>
      </c>
      <c r="B1058" s="19" t="s">
        <v>793</v>
      </c>
      <c r="C1058" s="19" t="s">
        <v>75</v>
      </c>
      <c r="D1058" s="19" t="s">
        <v>869</v>
      </c>
      <c r="E1058" s="20"/>
      <c r="F1058" s="21">
        <f t="shared" ref="F1058:K1058" si="712">F1059</f>
        <v>42918000</v>
      </c>
      <c r="G1058" s="21">
        <f t="shared" si="712"/>
        <v>0</v>
      </c>
      <c r="H1058" s="21">
        <f t="shared" si="712"/>
        <v>0</v>
      </c>
      <c r="I1058" s="21">
        <f t="shared" si="712"/>
        <v>0</v>
      </c>
      <c r="J1058" s="21">
        <f t="shared" si="712"/>
        <v>42918000</v>
      </c>
      <c r="K1058" s="21">
        <f t="shared" si="712"/>
        <v>0</v>
      </c>
      <c r="L1058" s="21">
        <f t="shared" si="710"/>
        <v>1500000</v>
      </c>
      <c r="M1058" s="21">
        <f t="shared" si="710"/>
        <v>0</v>
      </c>
      <c r="N1058" s="21">
        <f t="shared" si="710"/>
        <v>0</v>
      </c>
      <c r="O1058" s="21">
        <f t="shared" si="710"/>
        <v>0</v>
      </c>
      <c r="P1058" s="21">
        <f t="shared" si="710"/>
        <v>1500000</v>
      </c>
      <c r="Q1058" s="21">
        <f t="shared" si="710"/>
        <v>0</v>
      </c>
      <c r="R1058" s="21">
        <f t="shared" si="711"/>
        <v>1500000</v>
      </c>
      <c r="S1058" s="21">
        <f t="shared" si="711"/>
        <v>0</v>
      </c>
      <c r="T1058" s="21">
        <f t="shared" si="711"/>
        <v>0</v>
      </c>
      <c r="U1058" s="21">
        <f t="shared" si="711"/>
        <v>0</v>
      </c>
      <c r="V1058" s="21">
        <f t="shared" si="711"/>
        <v>1500000</v>
      </c>
      <c r="W1058" s="21">
        <f t="shared" si="711"/>
        <v>0</v>
      </c>
      <c r="X1058" s="16"/>
    </row>
    <row r="1059" spans="1:24" ht="24" customHeight="1" x14ac:dyDescent="0.2">
      <c r="A1059" s="22" t="s">
        <v>148</v>
      </c>
      <c r="B1059" s="19" t="s">
        <v>793</v>
      </c>
      <c r="C1059" s="19" t="s">
        <v>75</v>
      </c>
      <c r="D1059" s="19" t="s">
        <v>869</v>
      </c>
      <c r="E1059" s="20">
        <v>600</v>
      </c>
      <c r="F1059" s="21">
        <f>'[1]4.ведомства'!G1300</f>
        <v>42918000</v>
      </c>
      <c r="G1059" s="21">
        <f>'[1]4.ведомства'!H1300</f>
        <v>0</v>
      </c>
      <c r="H1059" s="21">
        <f>'[1]4.ведомства'!I1300</f>
        <v>0</v>
      </c>
      <c r="I1059" s="21">
        <f>'[1]4.ведомства'!J1300</f>
        <v>0</v>
      </c>
      <c r="J1059" s="21">
        <f>'[1]4.ведомства'!K1300</f>
        <v>42918000</v>
      </c>
      <c r="K1059" s="21">
        <f>'[1]4.ведомства'!L1300</f>
        <v>0</v>
      </c>
      <c r="L1059" s="21">
        <f>'[1]4.ведомства'!M1300</f>
        <v>1500000</v>
      </c>
      <c r="M1059" s="21">
        <f>'[1]4.ведомства'!N1300</f>
        <v>0</v>
      </c>
      <c r="N1059" s="21">
        <f>'[1]4.ведомства'!O1300</f>
        <v>0</v>
      </c>
      <c r="O1059" s="21">
        <f>'[1]4.ведомства'!P1300</f>
        <v>0</v>
      </c>
      <c r="P1059" s="21">
        <f>'[1]4.ведомства'!Q1300</f>
        <v>1500000</v>
      </c>
      <c r="Q1059" s="21">
        <f>'[1]4.ведомства'!R1300</f>
        <v>0</v>
      </c>
      <c r="R1059" s="21">
        <f>'[1]4.ведомства'!S1300</f>
        <v>1500000</v>
      </c>
      <c r="S1059" s="21">
        <f>'[1]4.ведомства'!T1300</f>
        <v>0</v>
      </c>
      <c r="T1059" s="21">
        <f>'[1]4.ведомства'!U1300</f>
        <v>0</v>
      </c>
      <c r="U1059" s="21">
        <f>'[1]4.ведомства'!V1300</f>
        <v>0</v>
      </c>
      <c r="V1059" s="21">
        <f>'[1]4.ведомства'!W1300</f>
        <v>1500000</v>
      </c>
      <c r="W1059" s="21">
        <f>'[1]4.ведомства'!X1300</f>
        <v>0</v>
      </c>
      <c r="X1059" s="16"/>
    </row>
    <row r="1060" spans="1:24" ht="24" customHeight="1" x14ac:dyDescent="0.2">
      <c r="A1060" s="22" t="s">
        <v>96</v>
      </c>
      <c r="B1060" s="19" t="s">
        <v>793</v>
      </c>
      <c r="C1060" s="19" t="s">
        <v>75</v>
      </c>
      <c r="D1060" s="19" t="s">
        <v>97</v>
      </c>
      <c r="E1060" s="19"/>
      <c r="F1060" s="21">
        <f t="shared" ref="F1060:W1060" si="713">F1061+F1066+F1071</f>
        <v>51174743.600000001</v>
      </c>
      <c r="G1060" s="21">
        <f t="shared" si="713"/>
        <v>0</v>
      </c>
      <c r="H1060" s="21">
        <f t="shared" si="713"/>
        <v>-430445.91</v>
      </c>
      <c r="I1060" s="21">
        <f t="shared" si="713"/>
        <v>0</v>
      </c>
      <c r="J1060" s="21">
        <f t="shared" si="713"/>
        <v>50744297.689999998</v>
      </c>
      <c r="K1060" s="21">
        <f t="shared" si="713"/>
        <v>0</v>
      </c>
      <c r="L1060" s="21">
        <f t="shared" si="713"/>
        <v>50341644.480000004</v>
      </c>
      <c r="M1060" s="21">
        <f t="shared" si="713"/>
        <v>0</v>
      </c>
      <c r="N1060" s="21">
        <f t="shared" si="713"/>
        <v>0</v>
      </c>
      <c r="O1060" s="21">
        <f t="shared" si="713"/>
        <v>0</v>
      </c>
      <c r="P1060" s="21">
        <f t="shared" si="713"/>
        <v>50341644.480000004</v>
      </c>
      <c r="Q1060" s="21">
        <f t="shared" si="713"/>
        <v>0</v>
      </c>
      <c r="R1060" s="21">
        <f t="shared" si="713"/>
        <v>50341644.480000004</v>
      </c>
      <c r="S1060" s="21">
        <f t="shared" si="713"/>
        <v>0</v>
      </c>
      <c r="T1060" s="21">
        <f t="shared" si="713"/>
        <v>0</v>
      </c>
      <c r="U1060" s="21">
        <f t="shared" si="713"/>
        <v>0</v>
      </c>
      <c r="V1060" s="21">
        <f t="shared" si="713"/>
        <v>50341644.480000004</v>
      </c>
      <c r="W1060" s="21">
        <f t="shared" si="713"/>
        <v>0</v>
      </c>
      <c r="X1060" s="16"/>
    </row>
    <row r="1061" spans="1:24" ht="36" customHeight="1" x14ac:dyDescent="0.2">
      <c r="A1061" s="22" t="s">
        <v>870</v>
      </c>
      <c r="B1061" s="19" t="s">
        <v>793</v>
      </c>
      <c r="C1061" s="19" t="s">
        <v>75</v>
      </c>
      <c r="D1061" s="19" t="s">
        <v>871</v>
      </c>
      <c r="E1061" s="19"/>
      <c r="F1061" s="21">
        <f>F1062+F1064</f>
        <v>29476608.350000001</v>
      </c>
      <c r="G1061" s="21">
        <f t="shared" ref="G1061:W1061" si="714">G1062+G1064</f>
        <v>0</v>
      </c>
      <c r="H1061" s="21">
        <f t="shared" si="714"/>
        <v>-401709.91</v>
      </c>
      <c r="I1061" s="21">
        <f t="shared" si="714"/>
        <v>0</v>
      </c>
      <c r="J1061" s="21">
        <f t="shared" si="714"/>
        <v>29074898.440000001</v>
      </c>
      <c r="K1061" s="21">
        <f t="shared" si="714"/>
        <v>0</v>
      </c>
      <c r="L1061" s="21">
        <f t="shared" si="714"/>
        <v>28688366.710000001</v>
      </c>
      <c r="M1061" s="21">
        <f t="shared" si="714"/>
        <v>0</v>
      </c>
      <c r="N1061" s="21">
        <f t="shared" si="714"/>
        <v>0</v>
      </c>
      <c r="O1061" s="21">
        <f t="shared" si="714"/>
        <v>0</v>
      </c>
      <c r="P1061" s="21">
        <f t="shared" si="714"/>
        <v>28688366.710000001</v>
      </c>
      <c r="Q1061" s="21">
        <f t="shared" si="714"/>
        <v>0</v>
      </c>
      <c r="R1061" s="21">
        <f t="shared" si="714"/>
        <v>28688366.710000001</v>
      </c>
      <c r="S1061" s="21">
        <f t="shared" si="714"/>
        <v>0</v>
      </c>
      <c r="T1061" s="21">
        <f t="shared" si="714"/>
        <v>0</v>
      </c>
      <c r="U1061" s="21">
        <f t="shared" si="714"/>
        <v>0</v>
      </c>
      <c r="V1061" s="21">
        <f t="shared" si="714"/>
        <v>28688366.710000001</v>
      </c>
      <c r="W1061" s="21">
        <f t="shared" si="714"/>
        <v>0</v>
      </c>
      <c r="X1061" s="16"/>
    </row>
    <row r="1062" spans="1:24" ht="48" customHeight="1" x14ac:dyDescent="0.2">
      <c r="A1062" s="22" t="s">
        <v>34</v>
      </c>
      <c r="B1062" s="19" t="s">
        <v>793</v>
      </c>
      <c r="C1062" s="19" t="s">
        <v>75</v>
      </c>
      <c r="D1062" s="19" t="s">
        <v>872</v>
      </c>
      <c r="E1062" s="19"/>
      <c r="F1062" s="21">
        <f t="shared" ref="F1062:W1062" si="715">F1063</f>
        <v>315561.28999999998</v>
      </c>
      <c r="G1062" s="21">
        <f t="shared" si="715"/>
        <v>0</v>
      </c>
      <c r="H1062" s="21">
        <f t="shared" si="715"/>
        <v>0</v>
      </c>
      <c r="I1062" s="21">
        <f t="shared" si="715"/>
        <v>0</v>
      </c>
      <c r="J1062" s="21">
        <f t="shared" si="715"/>
        <v>315561.28999999998</v>
      </c>
      <c r="K1062" s="21">
        <f t="shared" si="715"/>
        <v>0</v>
      </c>
      <c r="L1062" s="21">
        <f t="shared" si="715"/>
        <v>700000</v>
      </c>
      <c r="M1062" s="21">
        <f t="shared" si="715"/>
        <v>0</v>
      </c>
      <c r="N1062" s="21">
        <f t="shared" si="715"/>
        <v>0</v>
      </c>
      <c r="O1062" s="21">
        <f t="shared" si="715"/>
        <v>0</v>
      </c>
      <c r="P1062" s="21">
        <f t="shared" si="715"/>
        <v>700000</v>
      </c>
      <c r="Q1062" s="21">
        <f t="shared" si="715"/>
        <v>0</v>
      </c>
      <c r="R1062" s="21">
        <f t="shared" si="715"/>
        <v>700000</v>
      </c>
      <c r="S1062" s="21">
        <f t="shared" si="715"/>
        <v>0</v>
      </c>
      <c r="T1062" s="21">
        <f t="shared" si="715"/>
        <v>0</v>
      </c>
      <c r="U1062" s="21">
        <f t="shared" si="715"/>
        <v>0</v>
      </c>
      <c r="V1062" s="21">
        <f t="shared" si="715"/>
        <v>700000</v>
      </c>
      <c r="W1062" s="21">
        <f t="shared" si="715"/>
        <v>0</v>
      </c>
      <c r="X1062" s="16"/>
    </row>
    <row r="1063" spans="1:24" ht="24" customHeight="1" x14ac:dyDescent="0.2">
      <c r="A1063" s="22" t="s">
        <v>148</v>
      </c>
      <c r="B1063" s="19" t="s">
        <v>793</v>
      </c>
      <c r="C1063" s="19" t="s">
        <v>75</v>
      </c>
      <c r="D1063" s="19" t="s">
        <v>872</v>
      </c>
      <c r="E1063" s="19" t="s">
        <v>403</v>
      </c>
      <c r="F1063" s="21">
        <f>'[1]4.ведомства'!G850</f>
        <v>315561.28999999998</v>
      </c>
      <c r="G1063" s="21">
        <f>'[1]4.ведомства'!H850</f>
        <v>0</v>
      </c>
      <c r="H1063" s="21">
        <f>'[1]4.ведомства'!I850</f>
        <v>0</v>
      </c>
      <c r="I1063" s="21">
        <f>'[1]4.ведомства'!J850</f>
        <v>0</v>
      </c>
      <c r="J1063" s="21">
        <f>'[1]4.ведомства'!K850</f>
        <v>315561.28999999998</v>
      </c>
      <c r="K1063" s="21">
        <f>'[1]4.ведомства'!L850</f>
        <v>0</v>
      </c>
      <c r="L1063" s="21">
        <f>'[1]4.ведомства'!M850</f>
        <v>700000</v>
      </c>
      <c r="M1063" s="21">
        <f>'[1]4.ведомства'!N850</f>
        <v>0</v>
      </c>
      <c r="N1063" s="21">
        <f>'[1]4.ведомства'!O850</f>
        <v>0</v>
      </c>
      <c r="O1063" s="21">
        <f>'[1]4.ведомства'!P850</f>
        <v>0</v>
      </c>
      <c r="P1063" s="21">
        <f>'[1]4.ведомства'!Q850</f>
        <v>700000</v>
      </c>
      <c r="Q1063" s="21">
        <f>'[1]4.ведомства'!R850</f>
        <v>0</v>
      </c>
      <c r="R1063" s="21">
        <f>'[1]4.ведомства'!S850</f>
        <v>700000</v>
      </c>
      <c r="S1063" s="21">
        <f>'[1]4.ведомства'!T850</f>
        <v>0</v>
      </c>
      <c r="T1063" s="21">
        <f>'[1]4.ведомства'!U850</f>
        <v>0</v>
      </c>
      <c r="U1063" s="21">
        <f>'[1]4.ведомства'!V850</f>
        <v>0</v>
      </c>
      <c r="V1063" s="21">
        <f>'[1]4.ведомства'!W850</f>
        <v>700000</v>
      </c>
      <c r="W1063" s="21">
        <f>'[1]4.ведомства'!X850</f>
        <v>0</v>
      </c>
      <c r="X1063" s="16"/>
    </row>
    <row r="1064" spans="1:24" ht="36" customHeight="1" x14ac:dyDescent="0.2">
      <c r="A1064" s="23" t="s">
        <v>166</v>
      </c>
      <c r="B1064" s="19" t="s">
        <v>793</v>
      </c>
      <c r="C1064" s="19" t="s">
        <v>75</v>
      </c>
      <c r="D1064" s="19" t="s">
        <v>873</v>
      </c>
      <c r="E1064" s="20"/>
      <c r="F1064" s="21">
        <f t="shared" ref="F1064:W1064" si="716">F1065</f>
        <v>29161047.060000002</v>
      </c>
      <c r="G1064" s="21">
        <f t="shared" si="716"/>
        <v>0</v>
      </c>
      <c r="H1064" s="21">
        <f t="shared" si="716"/>
        <v>-401709.91</v>
      </c>
      <c r="I1064" s="21">
        <f t="shared" si="716"/>
        <v>0</v>
      </c>
      <c r="J1064" s="21">
        <f t="shared" si="716"/>
        <v>28759337.150000002</v>
      </c>
      <c r="K1064" s="21">
        <f t="shared" si="716"/>
        <v>0</v>
      </c>
      <c r="L1064" s="21">
        <f t="shared" si="716"/>
        <v>27988366.710000001</v>
      </c>
      <c r="M1064" s="21">
        <f t="shared" si="716"/>
        <v>0</v>
      </c>
      <c r="N1064" s="21">
        <f t="shared" si="716"/>
        <v>0</v>
      </c>
      <c r="O1064" s="21">
        <f t="shared" si="716"/>
        <v>0</v>
      </c>
      <c r="P1064" s="21">
        <f t="shared" si="716"/>
        <v>27988366.710000001</v>
      </c>
      <c r="Q1064" s="21">
        <f t="shared" si="716"/>
        <v>0</v>
      </c>
      <c r="R1064" s="21">
        <f t="shared" si="716"/>
        <v>27988366.710000001</v>
      </c>
      <c r="S1064" s="21">
        <f t="shared" si="716"/>
        <v>0</v>
      </c>
      <c r="T1064" s="21">
        <f t="shared" si="716"/>
        <v>0</v>
      </c>
      <c r="U1064" s="21">
        <f t="shared" si="716"/>
        <v>0</v>
      </c>
      <c r="V1064" s="21">
        <f t="shared" si="716"/>
        <v>27988366.710000001</v>
      </c>
      <c r="W1064" s="21">
        <f t="shared" si="716"/>
        <v>0</v>
      </c>
      <c r="X1064" s="16"/>
    </row>
    <row r="1065" spans="1:24" ht="24" customHeight="1" x14ac:dyDescent="0.2">
      <c r="A1065" s="22" t="s">
        <v>148</v>
      </c>
      <c r="B1065" s="19" t="s">
        <v>793</v>
      </c>
      <c r="C1065" s="19" t="s">
        <v>75</v>
      </c>
      <c r="D1065" s="19" t="s">
        <v>873</v>
      </c>
      <c r="E1065" s="20">
        <v>600</v>
      </c>
      <c r="F1065" s="21">
        <f>'[1]4.ведомства'!G852</f>
        <v>29161047.060000002</v>
      </c>
      <c r="G1065" s="21">
        <f>'[1]4.ведомства'!H852</f>
        <v>0</v>
      </c>
      <c r="H1065" s="21">
        <f>'[1]4.ведомства'!I852</f>
        <v>-401709.91</v>
      </c>
      <c r="I1065" s="21">
        <f>'[1]4.ведомства'!J852</f>
        <v>0</v>
      </c>
      <c r="J1065" s="21">
        <f>'[1]4.ведомства'!K852</f>
        <v>28759337.150000002</v>
      </c>
      <c r="K1065" s="21">
        <f>'[1]4.ведомства'!L852</f>
        <v>0</v>
      </c>
      <c r="L1065" s="21">
        <f>'[1]4.ведомства'!M852</f>
        <v>27988366.710000001</v>
      </c>
      <c r="M1065" s="21">
        <f>'[1]4.ведомства'!N852</f>
        <v>0</v>
      </c>
      <c r="N1065" s="21">
        <f>'[1]4.ведомства'!O852</f>
        <v>0</v>
      </c>
      <c r="O1065" s="21">
        <f>'[1]4.ведомства'!P852</f>
        <v>0</v>
      </c>
      <c r="P1065" s="21">
        <f>'[1]4.ведомства'!Q852</f>
        <v>27988366.710000001</v>
      </c>
      <c r="Q1065" s="21">
        <f>'[1]4.ведомства'!R852</f>
        <v>0</v>
      </c>
      <c r="R1065" s="21">
        <f>'[1]4.ведомства'!S852</f>
        <v>27988366.710000001</v>
      </c>
      <c r="S1065" s="21">
        <f>'[1]4.ведомства'!T852</f>
        <v>0</v>
      </c>
      <c r="T1065" s="21">
        <f>'[1]4.ведомства'!U852</f>
        <v>0</v>
      </c>
      <c r="U1065" s="21">
        <f>'[1]4.ведомства'!V852</f>
        <v>0</v>
      </c>
      <c r="V1065" s="21">
        <f>'[1]4.ведомства'!W852</f>
        <v>27988366.710000001</v>
      </c>
      <c r="W1065" s="21">
        <f>'[1]4.ведомства'!X852</f>
        <v>0</v>
      </c>
      <c r="X1065" s="16"/>
    </row>
    <row r="1066" spans="1:24" ht="36" customHeight="1" x14ac:dyDescent="0.2">
      <c r="A1066" s="22" t="s">
        <v>874</v>
      </c>
      <c r="B1066" s="19" t="s">
        <v>793</v>
      </c>
      <c r="C1066" s="19" t="s">
        <v>75</v>
      </c>
      <c r="D1066" s="19" t="s">
        <v>875</v>
      </c>
      <c r="E1066" s="19"/>
      <c r="F1066" s="21">
        <f>F1067+F1069</f>
        <v>20669386.25</v>
      </c>
      <c r="G1066" s="21">
        <f t="shared" ref="G1066:W1066" si="717">G1067+G1069</f>
        <v>0</v>
      </c>
      <c r="H1066" s="21">
        <f t="shared" si="717"/>
        <v>0</v>
      </c>
      <c r="I1066" s="21">
        <f t="shared" si="717"/>
        <v>0</v>
      </c>
      <c r="J1066" s="21">
        <f t="shared" si="717"/>
        <v>20669386.25</v>
      </c>
      <c r="K1066" s="21">
        <f t="shared" si="717"/>
        <v>0</v>
      </c>
      <c r="L1066" s="21">
        <f t="shared" si="717"/>
        <v>21197277.77</v>
      </c>
      <c r="M1066" s="21">
        <f t="shared" si="717"/>
        <v>0</v>
      </c>
      <c r="N1066" s="21">
        <f t="shared" si="717"/>
        <v>0</v>
      </c>
      <c r="O1066" s="21">
        <f t="shared" si="717"/>
        <v>0</v>
      </c>
      <c r="P1066" s="21">
        <f t="shared" si="717"/>
        <v>21197277.77</v>
      </c>
      <c r="Q1066" s="21">
        <f t="shared" si="717"/>
        <v>0</v>
      </c>
      <c r="R1066" s="21">
        <f t="shared" si="717"/>
        <v>21197277.77</v>
      </c>
      <c r="S1066" s="21">
        <f t="shared" si="717"/>
        <v>0</v>
      </c>
      <c r="T1066" s="21">
        <f t="shared" si="717"/>
        <v>0</v>
      </c>
      <c r="U1066" s="21">
        <f t="shared" si="717"/>
        <v>0</v>
      </c>
      <c r="V1066" s="21">
        <f t="shared" si="717"/>
        <v>21197277.77</v>
      </c>
      <c r="W1066" s="21">
        <f t="shared" si="717"/>
        <v>0</v>
      </c>
      <c r="X1066" s="16"/>
    </row>
    <row r="1067" spans="1:24" ht="48" customHeight="1" x14ac:dyDescent="0.2">
      <c r="A1067" s="22" t="s">
        <v>34</v>
      </c>
      <c r="B1067" s="19" t="s">
        <v>793</v>
      </c>
      <c r="C1067" s="19" t="s">
        <v>75</v>
      </c>
      <c r="D1067" s="19" t="s">
        <v>876</v>
      </c>
      <c r="E1067" s="19"/>
      <c r="F1067" s="21">
        <f t="shared" ref="F1067:W1067" si="718">F1068</f>
        <v>229008.48</v>
      </c>
      <c r="G1067" s="21">
        <f t="shared" si="718"/>
        <v>0</v>
      </c>
      <c r="H1067" s="21">
        <f t="shared" si="718"/>
        <v>0</v>
      </c>
      <c r="I1067" s="21">
        <f t="shared" si="718"/>
        <v>0</v>
      </c>
      <c r="J1067" s="21">
        <f t="shared" si="718"/>
        <v>229008.48</v>
      </c>
      <c r="K1067" s="21">
        <f t="shared" si="718"/>
        <v>0</v>
      </c>
      <c r="L1067" s="21">
        <f t="shared" si="718"/>
        <v>405000</v>
      </c>
      <c r="M1067" s="21">
        <f t="shared" si="718"/>
        <v>0</v>
      </c>
      <c r="N1067" s="21">
        <f t="shared" si="718"/>
        <v>0</v>
      </c>
      <c r="O1067" s="21">
        <f t="shared" si="718"/>
        <v>0</v>
      </c>
      <c r="P1067" s="21">
        <f t="shared" si="718"/>
        <v>405000</v>
      </c>
      <c r="Q1067" s="21">
        <f t="shared" si="718"/>
        <v>0</v>
      </c>
      <c r="R1067" s="21">
        <f t="shared" si="718"/>
        <v>405000</v>
      </c>
      <c r="S1067" s="21">
        <f t="shared" si="718"/>
        <v>0</v>
      </c>
      <c r="T1067" s="21">
        <f t="shared" si="718"/>
        <v>0</v>
      </c>
      <c r="U1067" s="21">
        <f t="shared" si="718"/>
        <v>0</v>
      </c>
      <c r="V1067" s="21">
        <f t="shared" si="718"/>
        <v>405000</v>
      </c>
      <c r="W1067" s="21">
        <f t="shared" si="718"/>
        <v>0</v>
      </c>
      <c r="X1067" s="16"/>
    </row>
    <row r="1068" spans="1:24" ht="24" customHeight="1" x14ac:dyDescent="0.2">
      <c r="A1068" s="22" t="s">
        <v>148</v>
      </c>
      <c r="B1068" s="19" t="s">
        <v>793</v>
      </c>
      <c r="C1068" s="19" t="s">
        <v>75</v>
      </c>
      <c r="D1068" s="19" t="s">
        <v>876</v>
      </c>
      <c r="E1068" s="19" t="s">
        <v>403</v>
      </c>
      <c r="F1068" s="21">
        <f>'[1]4.ведомства'!G855</f>
        <v>229008.48</v>
      </c>
      <c r="G1068" s="21">
        <f>'[1]4.ведомства'!H855</f>
        <v>0</v>
      </c>
      <c r="H1068" s="21">
        <f>'[1]4.ведомства'!I855</f>
        <v>0</v>
      </c>
      <c r="I1068" s="21">
        <f>'[1]4.ведомства'!J855</f>
        <v>0</v>
      </c>
      <c r="J1068" s="21">
        <f>'[1]4.ведомства'!K855</f>
        <v>229008.48</v>
      </c>
      <c r="K1068" s="21">
        <f>'[1]4.ведомства'!L855</f>
        <v>0</v>
      </c>
      <c r="L1068" s="21">
        <f>'[1]4.ведомства'!M855</f>
        <v>405000</v>
      </c>
      <c r="M1068" s="21">
        <f>'[1]4.ведомства'!N855</f>
        <v>0</v>
      </c>
      <c r="N1068" s="21">
        <f>'[1]4.ведомства'!O855</f>
        <v>0</v>
      </c>
      <c r="O1068" s="21">
        <f>'[1]4.ведомства'!P855</f>
        <v>0</v>
      </c>
      <c r="P1068" s="21">
        <f>'[1]4.ведомства'!Q855</f>
        <v>405000</v>
      </c>
      <c r="Q1068" s="21">
        <f>'[1]4.ведомства'!R855</f>
        <v>0</v>
      </c>
      <c r="R1068" s="21">
        <f>'[1]4.ведомства'!S855</f>
        <v>405000</v>
      </c>
      <c r="S1068" s="21">
        <f>'[1]4.ведомства'!T855</f>
        <v>0</v>
      </c>
      <c r="T1068" s="21">
        <f>'[1]4.ведомства'!U855</f>
        <v>0</v>
      </c>
      <c r="U1068" s="21">
        <f>'[1]4.ведомства'!V855</f>
        <v>0</v>
      </c>
      <c r="V1068" s="21">
        <f>'[1]4.ведомства'!W855</f>
        <v>405000</v>
      </c>
      <c r="W1068" s="21">
        <f>'[1]4.ведомства'!X855</f>
        <v>0</v>
      </c>
      <c r="X1068" s="16"/>
    </row>
    <row r="1069" spans="1:24" ht="36" customHeight="1" x14ac:dyDescent="0.2">
      <c r="A1069" s="23" t="s">
        <v>166</v>
      </c>
      <c r="B1069" s="19" t="s">
        <v>793</v>
      </c>
      <c r="C1069" s="19" t="s">
        <v>75</v>
      </c>
      <c r="D1069" s="19" t="s">
        <v>877</v>
      </c>
      <c r="E1069" s="20"/>
      <c r="F1069" s="21">
        <f t="shared" ref="F1069:W1069" si="719">F1070</f>
        <v>20440377.77</v>
      </c>
      <c r="G1069" s="21">
        <f t="shared" si="719"/>
        <v>0</v>
      </c>
      <c r="H1069" s="21">
        <f t="shared" si="719"/>
        <v>0</v>
      </c>
      <c r="I1069" s="21">
        <f t="shared" si="719"/>
        <v>0</v>
      </c>
      <c r="J1069" s="21">
        <f t="shared" si="719"/>
        <v>20440377.77</v>
      </c>
      <c r="K1069" s="21">
        <f t="shared" si="719"/>
        <v>0</v>
      </c>
      <c r="L1069" s="21">
        <f t="shared" si="719"/>
        <v>20792277.77</v>
      </c>
      <c r="M1069" s="21">
        <f t="shared" si="719"/>
        <v>0</v>
      </c>
      <c r="N1069" s="21">
        <f t="shared" si="719"/>
        <v>0</v>
      </c>
      <c r="O1069" s="21">
        <f t="shared" si="719"/>
        <v>0</v>
      </c>
      <c r="P1069" s="21">
        <f t="shared" si="719"/>
        <v>20792277.77</v>
      </c>
      <c r="Q1069" s="21">
        <f t="shared" si="719"/>
        <v>0</v>
      </c>
      <c r="R1069" s="21">
        <f t="shared" si="719"/>
        <v>20792277.77</v>
      </c>
      <c r="S1069" s="21">
        <f t="shared" si="719"/>
        <v>0</v>
      </c>
      <c r="T1069" s="21">
        <f t="shared" si="719"/>
        <v>0</v>
      </c>
      <c r="U1069" s="21">
        <f t="shared" si="719"/>
        <v>0</v>
      </c>
      <c r="V1069" s="21">
        <f t="shared" si="719"/>
        <v>20792277.77</v>
      </c>
      <c r="W1069" s="21">
        <f t="shared" si="719"/>
        <v>0</v>
      </c>
      <c r="X1069" s="16"/>
    </row>
    <row r="1070" spans="1:24" ht="24" customHeight="1" x14ac:dyDescent="0.2">
      <c r="A1070" s="22" t="s">
        <v>148</v>
      </c>
      <c r="B1070" s="19" t="s">
        <v>793</v>
      </c>
      <c r="C1070" s="19" t="s">
        <v>75</v>
      </c>
      <c r="D1070" s="19" t="s">
        <v>877</v>
      </c>
      <c r="E1070" s="20">
        <v>600</v>
      </c>
      <c r="F1070" s="21">
        <f>'[1]4.ведомства'!G857</f>
        <v>20440377.77</v>
      </c>
      <c r="G1070" s="21">
        <f>'[1]4.ведомства'!H857</f>
        <v>0</v>
      </c>
      <c r="H1070" s="21">
        <f>'[1]4.ведомства'!I857</f>
        <v>0</v>
      </c>
      <c r="I1070" s="21">
        <f>'[1]4.ведомства'!J857</f>
        <v>0</v>
      </c>
      <c r="J1070" s="21">
        <f>'[1]4.ведомства'!K857</f>
        <v>20440377.77</v>
      </c>
      <c r="K1070" s="21">
        <f>'[1]4.ведомства'!L857</f>
        <v>0</v>
      </c>
      <c r="L1070" s="21">
        <f>'[1]4.ведомства'!M857</f>
        <v>20792277.77</v>
      </c>
      <c r="M1070" s="21">
        <f>'[1]4.ведомства'!N857</f>
        <v>0</v>
      </c>
      <c r="N1070" s="21">
        <f>'[1]4.ведомства'!O857</f>
        <v>0</v>
      </c>
      <c r="O1070" s="21">
        <f>'[1]4.ведомства'!P857</f>
        <v>0</v>
      </c>
      <c r="P1070" s="21">
        <f>'[1]4.ведомства'!Q857</f>
        <v>20792277.77</v>
      </c>
      <c r="Q1070" s="21">
        <f>'[1]4.ведомства'!R857</f>
        <v>0</v>
      </c>
      <c r="R1070" s="21">
        <f>'[1]4.ведомства'!S857</f>
        <v>20792277.77</v>
      </c>
      <c r="S1070" s="21">
        <f>'[1]4.ведомства'!T857</f>
        <v>0</v>
      </c>
      <c r="T1070" s="21">
        <f>'[1]4.ведомства'!U857</f>
        <v>0</v>
      </c>
      <c r="U1070" s="21">
        <f>'[1]4.ведомства'!V857</f>
        <v>0</v>
      </c>
      <c r="V1070" s="21">
        <f>'[1]4.ведомства'!W857</f>
        <v>20792277.77</v>
      </c>
      <c r="W1070" s="21">
        <f>'[1]4.ведомства'!X857</f>
        <v>0</v>
      </c>
      <c r="X1070" s="16"/>
    </row>
    <row r="1071" spans="1:24" ht="48" customHeight="1" x14ac:dyDescent="0.2">
      <c r="A1071" s="22" t="s">
        <v>878</v>
      </c>
      <c r="B1071" s="19" t="s">
        <v>793</v>
      </c>
      <c r="C1071" s="19" t="s">
        <v>75</v>
      </c>
      <c r="D1071" s="19" t="s">
        <v>879</v>
      </c>
      <c r="E1071" s="20"/>
      <c r="F1071" s="21">
        <f>F1072</f>
        <v>1028749</v>
      </c>
      <c r="G1071" s="21">
        <f t="shared" ref="G1071:K1072" si="720">G1072</f>
        <v>0</v>
      </c>
      <c r="H1071" s="21">
        <f t="shared" si="720"/>
        <v>-28736</v>
      </c>
      <c r="I1071" s="21">
        <f t="shared" si="720"/>
        <v>0</v>
      </c>
      <c r="J1071" s="21">
        <f t="shared" si="720"/>
        <v>1000013</v>
      </c>
      <c r="K1071" s="21">
        <f t="shared" si="720"/>
        <v>0</v>
      </c>
      <c r="L1071" s="21">
        <f>L1072</f>
        <v>456000</v>
      </c>
      <c r="M1071" s="21">
        <f t="shared" ref="M1071:Q1072" si="721">M1072</f>
        <v>0</v>
      </c>
      <c r="N1071" s="21">
        <f t="shared" si="721"/>
        <v>0</v>
      </c>
      <c r="O1071" s="21">
        <f t="shared" si="721"/>
        <v>0</v>
      </c>
      <c r="P1071" s="21">
        <f t="shared" si="721"/>
        <v>456000</v>
      </c>
      <c r="Q1071" s="21">
        <f t="shared" si="721"/>
        <v>0</v>
      </c>
      <c r="R1071" s="21">
        <f>R1072</f>
        <v>456000</v>
      </c>
      <c r="S1071" s="21">
        <f t="shared" ref="S1071:W1072" si="722">S1072</f>
        <v>0</v>
      </c>
      <c r="T1071" s="21">
        <f t="shared" si="722"/>
        <v>0</v>
      </c>
      <c r="U1071" s="21">
        <f t="shared" si="722"/>
        <v>0</v>
      </c>
      <c r="V1071" s="21">
        <f t="shared" si="722"/>
        <v>456000</v>
      </c>
      <c r="W1071" s="21">
        <f t="shared" si="722"/>
        <v>0</v>
      </c>
      <c r="X1071" s="16"/>
    </row>
    <row r="1072" spans="1:24" ht="36" customHeight="1" x14ac:dyDescent="0.2">
      <c r="A1072" s="22" t="s">
        <v>694</v>
      </c>
      <c r="B1072" s="19" t="s">
        <v>793</v>
      </c>
      <c r="C1072" s="19" t="s">
        <v>75</v>
      </c>
      <c r="D1072" s="19" t="s">
        <v>880</v>
      </c>
      <c r="E1072" s="20"/>
      <c r="F1072" s="21">
        <f>F1073</f>
        <v>1028749</v>
      </c>
      <c r="G1072" s="21">
        <f t="shared" si="720"/>
        <v>0</v>
      </c>
      <c r="H1072" s="21">
        <f t="shared" si="720"/>
        <v>-28736</v>
      </c>
      <c r="I1072" s="21">
        <f t="shared" si="720"/>
        <v>0</v>
      </c>
      <c r="J1072" s="21">
        <f t="shared" si="720"/>
        <v>1000013</v>
      </c>
      <c r="K1072" s="21">
        <f t="shared" si="720"/>
        <v>0</v>
      </c>
      <c r="L1072" s="21">
        <f>L1073</f>
        <v>456000</v>
      </c>
      <c r="M1072" s="21">
        <f t="shared" si="721"/>
        <v>0</v>
      </c>
      <c r="N1072" s="21">
        <f t="shared" si="721"/>
        <v>0</v>
      </c>
      <c r="O1072" s="21">
        <f t="shared" si="721"/>
        <v>0</v>
      </c>
      <c r="P1072" s="21">
        <f t="shared" si="721"/>
        <v>456000</v>
      </c>
      <c r="Q1072" s="21">
        <f t="shared" si="721"/>
        <v>0</v>
      </c>
      <c r="R1072" s="21">
        <f>R1073</f>
        <v>456000</v>
      </c>
      <c r="S1072" s="21">
        <f t="shared" si="722"/>
        <v>0</v>
      </c>
      <c r="T1072" s="21">
        <f t="shared" si="722"/>
        <v>0</v>
      </c>
      <c r="U1072" s="21">
        <f t="shared" si="722"/>
        <v>0</v>
      </c>
      <c r="V1072" s="21">
        <f t="shared" si="722"/>
        <v>456000</v>
      </c>
      <c r="W1072" s="21">
        <f t="shared" si="722"/>
        <v>0</v>
      </c>
      <c r="X1072" s="16"/>
    </row>
    <row r="1073" spans="1:24" ht="12" customHeight="1" x14ac:dyDescent="0.2">
      <c r="A1073" s="22" t="s">
        <v>111</v>
      </c>
      <c r="B1073" s="19" t="s">
        <v>793</v>
      </c>
      <c r="C1073" s="19" t="s">
        <v>75</v>
      </c>
      <c r="D1073" s="19" t="s">
        <v>880</v>
      </c>
      <c r="E1073" s="20">
        <v>300</v>
      </c>
      <c r="F1073" s="21">
        <f>'[1]4.ведомства'!G860</f>
        <v>1028749</v>
      </c>
      <c r="G1073" s="21">
        <f>'[1]4.ведомства'!H860</f>
        <v>0</v>
      </c>
      <c r="H1073" s="21">
        <f>'[1]4.ведомства'!I860</f>
        <v>-28736</v>
      </c>
      <c r="I1073" s="21">
        <f>'[1]4.ведомства'!J860</f>
        <v>0</v>
      </c>
      <c r="J1073" s="21">
        <f>'[1]4.ведомства'!K860</f>
        <v>1000013</v>
      </c>
      <c r="K1073" s="21">
        <f>'[1]4.ведомства'!L860</f>
        <v>0</v>
      </c>
      <c r="L1073" s="21">
        <f>'[1]4.ведомства'!M860</f>
        <v>456000</v>
      </c>
      <c r="M1073" s="21">
        <f>'[1]4.ведомства'!N860</f>
        <v>0</v>
      </c>
      <c r="N1073" s="21">
        <f>'[1]4.ведомства'!O860</f>
        <v>0</v>
      </c>
      <c r="O1073" s="21">
        <f>'[1]4.ведомства'!P860</f>
        <v>0</v>
      </c>
      <c r="P1073" s="21">
        <f>'[1]4.ведомства'!Q860</f>
        <v>456000</v>
      </c>
      <c r="Q1073" s="21">
        <f>'[1]4.ведомства'!R860</f>
        <v>0</v>
      </c>
      <c r="R1073" s="21">
        <f>'[1]4.ведомства'!S860</f>
        <v>456000</v>
      </c>
      <c r="S1073" s="21">
        <f>'[1]4.ведомства'!T860</f>
        <v>0</v>
      </c>
      <c r="T1073" s="21">
        <f>'[1]4.ведомства'!U860</f>
        <v>0</v>
      </c>
      <c r="U1073" s="21">
        <f>'[1]4.ведомства'!V860</f>
        <v>0</v>
      </c>
      <c r="V1073" s="21">
        <f>'[1]4.ведомства'!W860</f>
        <v>456000</v>
      </c>
      <c r="W1073" s="21">
        <f>'[1]4.ведомства'!X860</f>
        <v>0</v>
      </c>
      <c r="X1073" s="16"/>
    </row>
    <row r="1074" spans="1:24" ht="12" customHeight="1" x14ac:dyDescent="0.2">
      <c r="A1074" s="24" t="s">
        <v>36</v>
      </c>
      <c r="B1074" s="19" t="s">
        <v>793</v>
      </c>
      <c r="C1074" s="19" t="s">
        <v>75</v>
      </c>
      <c r="D1074" s="19" t="s">
        <v>37</v>
      </c>
      <c r="E1074" s="20"/>
      <c r="F1074" s="21">
        <f>F1075</f>
        <v>119570</v>
      </c>
      <c r="G1074" s="21">
        <f t="shared" ref="G1074:W1074" si="723">G1075</f>
        <v>119570</v>
      </c>
      <c r="H1074" s="21">
        <f t="shared" si="723"/>
        <v>0</v>
      </c>
      <c r="I1074" s="21">
        <f t="shared" si="723"/>
        <v>0</v>
      </c>
      <c r="J1074" s="21">
        <f t="shared" si="723"/>
        <v>119570</v>
      </c>
      <c r="K1074" s="21">
        <f t="shared" si="723"/>
        <v>119570</v>
      </c>
      <c r="L1074" s="21">
        <f t="shared" si="723"/>
        <v>0</v>
      </c>
      <c r="M1074" s="21">
        <f t="shared" si="723"/>
        <v>0</v>
      </c>
      <c r="N1074" s="21">
        <f t="shared" si="723"/>
        <v>0</v>
      </c>
      <c r="O1074" s="21">
        <f t="shared" si="723"/>
        <v>0</v>
      </c>
      <c r="P1074" s="21">
        <f t="shared" si="723"/>
        <v>0</v>
      </c>
      <c r="Q1074" s="21">
        <f t="shared" si="723"/>
        <v>0</v>
      </c>
      <c r="R1074" s="21">
        <f t="shared" si="723"/>
        <v>0</v>
      </c>
      <c r="S1074" s="21">
        <f t="shared" si="723"/>
        <v>0</v>
      </c>
      <c r="T1074" s="21">
        <f t="shared" si="723"/>
        <v>0</v>
      </c>
      <c r="U1074" s="21">
        <f t="shared" si="723"/>
        <v>0</v>
      </c>
      <c r="V1074" s="21">
        <f t="shared" si="723"/>
        <v>0</v>
      </c>
      <c r="W1074" s="21">
        <f t="shared" si="723"/>
        <v>0</v>
      </c>
      <c r="X1074" s="16"/>
    </row>
    <row r="1075" spans="1:24" ht="24" customHeight="1" x14ac:dyDescent="0.2">
      <c r="A1075" s="24" t="s">
        <v>210</v>
      </c>
      <c r="B1075" s="19" t="s">
        <v>793</v>
      </c>
      <c r="C1075" s="19" t="s">
        <v>75</v>
      </c>
      <c r="D1075" s="19" t="s">
        <v>211</v>
      </c>
      <c r="E1075" s="20"/>
      <c r="F1075" s="21">
        <f>F1078+F1076</f>
        <v>119570</v>
      </c>
      <c r="G1075" s="21">
        <f t="shared" ref="G1075:W1075" si="724">G1078+G1076</f>
        <v>119570</v>
      </c>
      <c r="H1075" s="21">
        <f t="shared" si="724"/>
        <v>0</v>
      </c>
      <c r="I1075" s="21">
        <f t="shared" si="724"/>
        <v>0</v>
      </c>
      <c r="J1075" s="21">
        <f t="shared" si="724"/>
        <v>119570</v>
      </c>
      <c r="K1075" s="21">
        <f t="shared" si="724"/>
        <v>119570</v>
      </c>
      <c r="L1075" s="21">
        <f t="shared" si="724"/>
        <v>0</v>
      </c>
      <c r="M1075" s="21">
        <f t="shared" si="724"/>
        <v>0</v>
      </c>
      <c r="N1075" s="21">
        <f t="shared" si="724"/>
        <v>0</v>
      </c>
      <c r="O1075" s="21">
        <f t="shared" si="724"/>
        <v>0</v>
      </c>
      <c r="P1075" s="21">
        <f t="shared" si="724"/>
        <v>0</v>
      </c>
      <c r="Q1075" s="21">
        <f t="shared" si="724"/>
        <v>0</v>
      </c>
      <c r="R1075" s="21">
        <f t="shared" si="724"/>
        <v>0</v>
      </c>
      <c r="S1075" s="21">
        <f t="shared" si="724"/>
        <v>0</v>
      </c>
      <c r="T1075" s="21">
        <f t="shared" si="724"/>
        <v>0</v>
      </c>
      <c r="U1075" s="21">
        <f t="shared" si="724"/>
        <v>0</v>
      </c>
      <c r="V1075" s="21">
        <f t="shared" si="724"/>
        <v>0</v>
      </c>
      <c r="W1075" s="21">
        <f t="shared" si="724"/>
        <v>0</v>
      </c>
      <c r="X1075" s="16"/>
    </row>
    <row r="1076" spans="1:24" ht="84" customHeight="1" x14ac:dyDescent="0.2">
      <c r="A1076" s="22" t="s">
        <v>44</v>
      </c>
      <c r="B1076" s="19" t="s">
        <v>793</v>
      </c>
      <c r="C1076" s="19" t="s">
        <v>75</v>
      </c>
      <c r="D1076" s="19" t="s">
        <v>212</v>
      </c>
      <c r="E1076" s="20"/>
      <c r="F1076" s="21">
        <f>F1077</f>
        <v>119570</v>
      </c>
      <c r="G1076" s="21">
        <f t="shared" ref="G1076:W1076" si="725">G1077</f>
        <v>119570</v>
      </c>
      <c r="H1076" s="21">
        <f t="shared" si="725"/>
        <v>0</v>
      </c>
      <c r="I1076" s="21">
        <f t="shared" si="725"/>
        <v>0</v>
      </c>
      <c r="J1076" s="21">
        <f t="shared" si="725"/>
        <v>119570</v>
      </c>
      <c r="K1076" s="21">
        <f t="shared" si="725"/>
        <v>119570</v>
      </c>
      <c r="L1076" s="21">
        <f t="shared" si="725"/>
        <v>0</v>
      </c>
      <c r="M1076" s="21">
        <f t="shared" si="725"/>
        <v>0</v>
      </c>
      <c r="N1076" s="21">
        <f t="shared" si="725"/>
        <v>0</v>
      </c>
      <c r="O1076" s="21">
        <f t="shared" si="725"/>
        <v>0</v>
      </c>
      <c r="P1076" s="21">
        <f t="shared" si="725"/>
        <v>0</v>
      </c>
      <c r="Q1076" s="21">
        <f t="shared" si="725"/>
        <v>0</v>
      </c>
      <c r="R1076" s="21">
        <f t="shared" si="725"/>
        <v>0</v>
      </c>
      <c r="S1076" s="21">
        <f t="shared" si="725"/>
        <v>0</v>
      </c>
      <c r="T1076" s="21">
        <f t="shared" si="725"/>
        <v>0</v>
      </c>
      <c r="U1076" s="21">
        <f t="shared" si="725"/>
        <v>0</v>
      </c>
      <c r="V1076" s="21">
        <f t="shared" si="725"/>
        <v>0</v>
      </c>
      <c r="W1076" s="21">
        <f t="shared" si="725"/>
        <v>0</v>
      </c>
      <c r="X1076" s="16"/>
    </row>
    <row r="1077" spans="1:24" ht="30" customHeight="1" x14ac:dyDescent="0.2">
      <c r="A1077" s="22" t="s">
        <v>148</v>
      </c>
      <c r="B1077" s="19" t="s">
        <v>793</v>
      </c>
      <c r="C1077" s="19" t="s">
        <v>75</v>
      </c>
      <c r="D1077" s="19" t="s">
        <v>212</v>
      </c>
      <c r="E1077" s="20">
        <v>600</v>
      </c>
      <c r="F1077" s="21">
        <f>'[1]4.ведомства'!G864</f>
        <v>119570</v>
      </c>
      <c r="G1077" s="21">
        <f>'[1]4.ведомства'!H864</f>
        <v>119570</v>
      </c>
      <c r="H1077" s="21">
        <f>'[1]4.ведомства'!I864</f>
        <v>0</v>
      </c>
      <c r="I1077" s="21">
        <f>'[1]4.ведомства'!J864</f>
        <v>0</v>
      </c>
      <c r="J1077" s="21">
        <f>'[1]4.ведомства'!K864</f>
        <v>119570</v>
      </c>
      <c r="K1077" s="21">
        <f>'[1]4.ведомства'!L864</f>
        <v>119570</v>
      </c>
      <c r="L1077" s="21">
        <f>'[1]4.ведомства'!M864</f>
        <v>0</v>
      </c>
      <c r="M1077" s="21">
        <f>'[1]4.ведомства'!N864</f>
        <v>0</v>
      </c>
      <c r="N1077" s="21">
        <f>'[1]4.ведомства'!O864</f>
        <v>0</v>
      </c>
      <c r="O1077" s="21">
        <f>'[1]4.ведомства'!P864</f>
        <v>0</v>
      </c>
      <c r="P1077" s="21">
        <f>'[1]4.ведомства'!Q864</f>
        <v>0</v>
      </c>
      <c r="Q1077" s="21">
        <f>'[1]4.ведомства'!R864</f>
        <v>0</v>
      </c>
      <c r="R1077" s="21">
        <f>'[1]4.ведомства'!S864</f>
        <v>0</v>
      </c>
      <c r="S1077" s="21">
        <f>'[1]4.ведомства'!T864</f>
        <v>0</v>
      </c>
      <c r="T1077" s="21">
        <f>'[1]4.ведомства'!U864</f>
        <v>0</v>
      </c>
      <c r="U1077" s="21">
        <f>'[1]4.ведомства'!V864</f>
        <v>0</v>
      </c>
      <c r="V1077" s="21">
        <f>'[1]4.ведомства'!W864</f>
        <v>0</v>
      </c>
      <c r="W1077" s="21">
        <f>'[1]4.ведомства'!X864</f>
        <v>0</v>
      </c>
      <c r="X1077" s="16"/>
    </row>
    <row r="1078" spans="1:24" ht="72" customHeight="1" x14ac:dyDescent="0.2">
      <c r="A1078" s="22" t="s">
        <v>46</v>
      </c>
      <c r="B1078" s="19" t="s">
        <v>793</v>
      </c>
      <c r="C1078" s="19" t="s">
        <v>75</v>
      </c>
      <c r="D1078" s="19" t="s">
        <v>213</v>
      </c>
      <c r="E1078" s="20"/>
      <c r="F1078" s="21">
        <f>F1079</f>
        <v>0</v>
      </c>
      <c r="G1078" s="21">
        <f t="shared" ref="G1078:W1078" si="726">G1079</f>
        <v>0</v>
      </c>
      <c r="H1078" s="21">
        <f t="shared" si="726"/>
        <v>0</v>
      </c>
      <c r="I1078" s="21">
        <f t="shared" si="726"/>
        <v>0</v>
      </c>
      <c r="J1078" s="21">
        <f t="shared" si="726"/>
        <v>0</v>
      </c>
      <c r="K1078" s="21">
        <f t="shared" si="726"/>
        <v>0</v>
      </c>
      <c r="L1078" s="21">
        <f t="shared" si="726"/>
        <v>0</v>
      </c>
      <c r="M1078" s="21">
        <f t="shared" si="726"/>
        <v>0</v>
      </c>
      <c r="N1078" s="21">
        <f t="shared" si="726"/>
        <v>0</v>
      </c>
      <c r="O1078" s="21">
        <f t="shared" si="726"/>
        <v>0</v>
      </c>
      <c r="P1078" s="21">
        <f t="shared" si="726"/>
        <v>0</v>
      </c>
      <c r="Q1078" s="21">
        <f t="shared" si="726"/>
        <v>0</v>
      </c>
      <c r="R1078" s="21">
        <f t="shared" si="726"/>
        <v>0</v>
      </c>
      <c r="S1078" s="21">
        <f t="shared" si="726"/>
        <v>0</v>
      </c>
      <c r="T1078" s="21">
        <f t="shared" si="726"/>
        <v>0</v>
      </c>
      <c r="U1078" s="21">
        <f t="shared" si="726"/>
        <v>0</v>
      </c>
      <c r="V1078" s="21">
        <f t="shared" si="726"/>
        <v>0</v>
      </c>
      <c r="W1078" s="21">
        <f t="shared" si="726"/>
        <v>0</v>
      </c>
      <c r="X1078" s="16"/>
    </row>
    <row r="1079" spans="1:24" ht="24" customHeight="1" x14ac:dyDescent="0.2">
      <c r="A1079" s="34" t="s">
        <v>148</v>
      </c>
      <c r="B1079" s="19" t="s">
        <v>793</v>
      </c>
      <c r="C1079" s="19" t="s">
        <v>75</v>
      </c>
      <c r="D1079" s="19" t="s">
        <v>213</v>
      </c>
      <c r="E1079" s="20">
        <v>600</v>
      </c>
      <c r="F1079" s="21">
        <f>'[1]4.ведомства'!G866</f>
        <v>0</v>
      </c>
      <c r="G1079" s="21">
        <f>'[1]4.ведомства'!H866</f>
        <v>0</v>
      </c>
      <c r="H1079" s="21">
        <f>'[1]4.ведомства'!I866</f>
        <v>0</v>
      </c>
      <c r="I1079" s="21">
        <f>'[1]4.ведомства'!J866</f>
        <v>0</v>
      </c>
      <c r="J1079" s="21">
        <f>'[1]4.ведомства'!K866</f>
        <v>0</v>
      </c>
      <c r="K1079" s="21">
        <f>'[1]4.ведомства'!L866</f>
        <v>0</v>
      </c>
      <c r="L1079" s="21">
        <f>'[1]4.ведомства'!M866</f>
        <v>0</v>
      </c>
      <c r="M1079" s="21">
        <f>'[1]4.ведомства'!N866</f>
        <v>0</v>
      </c>
      <c r="N1079" s="21">
        <f>'[1]4.ведомства'!O866</f>
        <v>0</v>
      </c>
      <c r="O1079" s="21">
        <f>'[1]4.ведомства'!P866</f>
        <v>0</v>
      </c>
      <c r="P1079" s="21">
        <f>'[1]4.ведомства'!Q866</f>
        <v>0</v>
      </c>
      <c r="Q1079" s="21">
        <f>'[1]4.ведомства'!R866</f>
        <v>0</v>
      </c>
      <c r="R1079" s="21">
        <f>'[1]4.ведомства'!S866</f>
        <v>0</v>
      </c>
      <c r="S1079" s="21">
        <f>'[1]4.ведомства'!T866</f>
        <v>0</v>
      </c>
      <c r="T1079" s="21">
        <f>'[1]4.ведомства'!U866</f>
        <v>0</v>
      </c>
      <c r="U1079" s="21">
        <f>'[1]4.ведомства'!V866</f>
        <v>0</v>
      </c>
      <c r="V1079" s="21">
        <f>'[1]4.ведомства'!W866</f>
        <v>0</v>
      </c>
      <c r="W1079" s="21">
        <f>'[1]4.ведомства'!X866</f>
        <v>0</v>
      </c>
      <c r="X1079" s="16"/>
    </row>
    <row r="1080" spans="1:24" s="17" customFormat="1" ht="12" customHeight="1" x14ac:dyDescent="0.2">
      <c r="A1080" s="36" t="s">
        <v>881</v>
      </c>
      <c r="B1080" s="13" t="s">
        <v>232</v>
      </c>
      <c r="C1080" s="13"/>
      <c r="D1080" s="13"/>
      <c r="E1080" s="14"/>
      <c r="F1080" s="15">
        <f t="shared" ref="F1080:W1080" si="727">F1081+F1087+F1113+F1137</f>
        <v>122159349.22</v>
      </c>
      <c r="G1080" s="15">
        <f t="shared" si="727"/>
        <v>111060744</v>
      </c>
      <c r="H1080" s="15">
        <f t="shared" si="727"/>
        <v>3689600</v>
      </c>
      <c r="I1080" s="15">
        <f t="shared" si="727"/>
        <v>3659600</v>
      </c>
      <c r="J1080" s="15">
        <f t="shared" si="727"/>
        <v>125848949.22</v>
      </c>
      <c r="K1080" s="15">
        <f t="shared" si="727"/>
        <v>114720344</v>
      </c>
      <c r="L1080" s="15">
        <f t="shared" si="727"/>
        <v>122351366.55</v>
      </c>
      <c r="M1080" s="15">
        <f t="shared" si="727"/>
        <v>113340219</v>
      </c>
      <c r="N1080" s="15">
        <f t="shared" si="727"/>
        <v>0</v>
      </c>
      <c r="O1080" s="15">
        <f t="shared" si="727"/>
        <v>0</v>
      </c>
      <c r="P1080" s="15">
        <f t="shared" si="727"/>
        <v>122351366.55</v>
      </c>
      <c r="Q1080" s="15">
        <f t="shared" si="727"/>
        <v>113340219</v>
      </c>
      <c r="R1080" s="15">
        <f t="shared" si="727"/>
        <v>129302391.55</v>
      </c>
      <c r="S1080" s="15">
        <f t="shared" si="727"/>
        <v>120291244</v>
      </c>
      <c r="T1080" s="15">
        <f t="shared" si="727"/>
        <v>0</v>
      </c>
      <c r="U1080" s="15">
        <f t="shared" si="727"/>
        <v>0</v>
      </c>
      <c r="V1080" s="15">
        <f t="shared" si="727"/>
        <v>129302391.55</v>
      </c>
      <c r="W1080" s="15">
        <f t="shared" si="727"/>
        <v>120291244</v>
      </c>
      <c r="X1080" s="16"/>
    </row>
    <row r="1081" spans="1:24" ht="12" customHeight="1" x14ac:dyDescent="0.2">
      <c r="A1081" s="22" t="s">
        <v>882</v>
      </c>
      <c r="B1081" s="19" t="s">
        <v>232</v>
      </c>
      <c r="C1081" s="19" t="s">
        <v>19</v>
      </c>
      <c r="D1081" s="19"/>
      <c r="E1081" s="20"/>
      <c r="F1081" s="21">
        <f>F1082</f>
        <v>8545005.3599999994</v>
      </c>
      <c r="G1081" s="21">
        <f t="shared" ref="G1081:K1083" si="728">G1082</f>
        <v>0</v>
      </c>
      <c r="H1081" s="21">
        <f t="shared" si="728"/>
        <v>30000</v>
      </c>
      <c r="I1081" s="21">
        <f t="shared" si="728"/>
        <v>0</v>
      </c>
      <c r="J1081" s="21">
        <f t="shared" si="728"/>
        <v>8575005.3599999994</v>
      </c>
      <c r="K1081" s="21">
        <f t="shared" si="728"/>
        <v>0</v>
      </c>
      <c r="L1081" s="21">
        <f>L1082</f>
        <v>8353005.3600000003</v>
      </c>
      <c r="M1081" s="21">
        <f t="shared" ref="M1081:Q1083" si="729">M1082</f>
        <v>0</v>
      </c>
      <c r="N1081" s="21">
        <f t="shared" si="729"/>
        <v>0</v>
      </c>
      <c r="O1081" s="21">
        <f t="shared" si="729"/>
        <v>0</v>
      </c>
      <c r="P1081" s="21">
        <f t="shared" si="729"/>
        <v>8353005.3600000003</v>
      </c>
      <c r="Q1081" s="21">
        <f t="shared" si="729"/>
        <v>0</v>
      </c>
      <c r="R1081" s="21">
        <f>R1082</f>
        <v>8353005.3600000003</v>
      </c>
      <c r="S1081" s="21">
        <f t="shared" ref="S1081:W1083" si="730">S1082</f>
        <v>0</v>
      </c>
      <c r="T1081" s="21">
        <f t="shared" si="730"/>
        <v>0</v>
      </c>
      <c r="U1081" s="21">
        <f t="shared" si="730"/>
        <v>0</v>
      </c>
      <c r="V1081" s="21">
        <f t="shared" si="730"/>
        <v>8353005.3600000003</v>
      </c>
      <c r="W1081" s="21">
        <f t="shared" si="730"/>
        <v>0</v>
      </c>
      <c r="X1081" s="16"/>
    </row>
    <row r="1082" spans="1:24" ht="24" customHeight="1" x14ac:dyDescent="0.2">
      <c r="A1082" s="18" t="s">
        <v>244</v>
      </c>
      <c r="B1082" s="19" t="s">
        <v>232</v>
      </c>
      <c r="C1082" s="19" t="s">
        <v>19</v>
      </c>
      <c r="D1082" s="19" t="s">
        <v>141</v>
      </c>
      <c r="E1082" s="20"/>
      <c r="F1082" s="21">
        <f>F1083</f>
        <v>8545005.3599999994</v>
      </c>
      <c r="G1082" s="21">
        <f t="shared" si="728"/>
        <v>0</v>
      </c>
      <c r="H1082" s="21">
        <f t="shared" si="728"/>
        <v>30000</v>
      </c>
      <c r="I1082" s="21">
        <f t="shared" si="728"/>
        <v>0</v>
      </c>
      <c r="J1082" s="21">
        <f t="shared" si="728"/>
        <v>8575005.3599999994</v>
      </c>
      <c r="K1082" s="21">
        <f t="shared" si="728"/>
        <v>0</v>
      </c>
      <c r="L1082" s="21">
        <f>L1083</f>
        <v>8353005.3600000003</v>
      </c>
      <c r="M1082" s="21">
        <f t="shared" si="729"/>
        <v>0</v>
      </c>
      <c r="N1082" s="21">
        <f t="shared" si="729"/>
        <v>0</v>
      </c>
      <c r="O1082" s="21">
        <f t="shared" si="729"/>
        <v>0</v>
      </c>
      <c r="P1082" s="21">
        <f t="shared" si="729"/>
        <v>8353005.3600000003</v>
      </c>
      <c r="Q1082" s="21">
        <f t="shared" si="729"/>
        <v>0</v>
      </c>
      <c r="R1082" s="21">
        <f>R1083</f>
        <v>8353005.3600000003</v>
      </c>
      <c r="S1082" s="21">
        <f t="shared" si="730"/>
        <v>0</v>
      </c>
      <c r="T1082" s="21">
        <f t="shared" si="730"/>
        <v>0</v>
      </c>
      <c r="U1082" s="21">
        <f t="shared" si="730"/>
        <v>0</v>
      </c>
      <c r="V1082" s="21">
        <f t="shared" si="730"/>
        <v>8353005.3600000003</v>
      </c>
      <c r="W1082" s="21">
        <f t="shared" si="730"/>
        <v>0</v>
      </c>
      <c r="X1082" s="16"/>
    </row>
    <row r="1083" spans="1:24" ht="36" customHeight="1" x14ac:dyDescent="0.2">
      <c r="A1083" s="22" t="s">
        <v>142</v>
      </c>
      <c r="B1083" s="19" t="s">
        <v>232</v>
      </c>
      <c r="C1083" s="19" t="s">
        <v>19</v>
      </c>
      <c r="D1083" s="19" t="s">
        <v>143</v>
      </c>
      <c r="E1083" s="20"/>
      <c r="F1083" s="21">
        <f>F1084</f>
        <v>8545005.3599999994</v>
      </c>
      <c r="G1083" s="21">
        <f t="shared" si="728"/>
        <v>0</v>
      </c>
      <c r="H1083" s="21">
        <f t="shared" si="728"/>
        <v>30000</v>
      </c>
      <c r="I1083" s="21">
        <f t="shared" si="728"/>
        <v>0</v>
      </c>
      <c r="J1083" s="21">
        <f t="shared" si="728"/>
        <v>8575005.3599999994</v>
      </c>
      <c r="K1083" s="21">
        <f t="shared" si="728"/>
        <v>0</v>
      </c>
      <c r="L1083" s="21">
        <f>L1084</f>
        <v>8353005.3600000003</v>
      </c>
      <c r="M1083" s="21">
        <f t="shared" si="729"/>
        <v>0</v>
      </c>
      <c r="N1083" s="21">
        <f t="shared" si="729"/>
        <v>0</v>
      </c>
      <c r="O1083" s="21">
        <f t="shared" si="729"/>
        <v>0</v>
      </c>
      <c r="P1083" s="21">
        <f t="shared" si="729"/>
        <v>8353005.3600000003</v>
      </c>
      <c r="Q1083" s="21">
        <f t="shared" si="729"/>
        <v>0</v>
      </c>
      <c r="R1083" s="21">
        <f>R1084</f>
        <v>8353005.3600000003</v>
      </c>
      <c r="S1083" s="21">
        <f t="shared" si="730"/>
        <v>0</v>
      </c>
      <c r="T1083" s="21">
        <f t="shared" si="730"/>
        <v>0</v>
      </c>
      <c r="U1083" s="21">
        <f t="shared" si="730"/>
        <v>0</v>
      </c>
      <c r="V1083" s="21">
        <f t="shared" si="730"/>
        <v>8353005.3600000003</v>
      </c>
      <c r="W1083" s="21">
        <f t="shared" si="730"/>
        <v>0</v>
      </c>
      <c r="X1083" s="16"/>
    </row>
    <row r="1084" spans="1:24" ht="36" customHeight="1" x14ac:dyDescent="0.2">
      <c r="A1084" s="22" t="s">
        <v>144</v>
      </c>
      <c r="B1084" s="19" t="s">
        <v>232</v>
      </c>
      <c r="C1084" s="19" t="s">
        <v>19</v>
      </c>
      <c r="D1084" s="19" t="s">
        <v>145</v>
      </c>
      <c r="E1084" s="20"/>
      <c r="F1084" s="21">
        <f t="shared" ref="F1084:W1084" si="731">+F1085</f>
        <v>8545005.3599999994</v>
      </c>
      <c r="G1084" s="21">
        <f t="shared" si="731"/>
        <v>0</v>
      </c>
      <c r="H1084" s="21">
        <f t="shared" si="731"/>
        <v>30000</v>
      </c>
      <c r="I1084" s="21">
        <f t="shared" si="731"/>
        <v>0</v>
      </c>
      <c r="J1084" s="21">
        <f t="shared" si="731"/>
        <v>8575005.3599999994</v>
      </c>
      <c r="K1084" s="21">
        <f t="shared" si="731"/>
        <v>0</v>
      </c>
      <c r="L1084" s="21">
        <f t="shared" si="731"/>
        <v>8353005.3600000003</v>
      </c>
      <c r="M1084" s="21">
        <f t="shared" si="731"/>
        <v>0</v>
      </c>
      <c r="N1084" s="21">
        <f t="shared" si="731"/>
        <v>0</v>
      </c>
      <c r="O1084" s="21">
        <f t="shared" si="731"/>
        <v>0</v>
      </c>
      <c r="P1084" s="21">
        <f t="shared" si="731"/>
        <v>8353005.3600000003</v>
      </c>
      <c r="Q1084" s="21">
        <f t="shared" si="731"/>
        <v>0</v>
      </c>
      <c r="R1084" s="21">
        <f t="shared" si="731"/>
        <v>8353005.3600000003</v>
      </c>
      <c r="S1084" s="21">
        <f t="shared" si="731"/>
        <v>0</v>
      </c>
      <c r="T1084" s="21">
        <f t="shared" si="731"/>
        <v>0</v>
      </c>
      <c r="U1084" s="21">
        <f t="shared" si="731"/>
        <v>0</v>
      </c>
      <c r="V1084" s="21">
        <f t="shared" si="731"/>
        <v>8353005.3600000003</v>
      </c>
      <c r="W1084" s="21">
        <f t="shared" si="731"/>
        <v>0</v>
      </c>
      <c r="X1084" s="16"/>
    </row>
    <row r="1085" spans="1:24" ht="12" customHeight="1" x14ac:dyDescent="0.2">
      <c r="A1085" s="23" t="s">
        <v>883</v>
      </c>
      <c r="B1085" s="19" t="s">
        <v>232</v>
      </c>
      <c r="C1085" s="19" t="s">
        <v>19</v>
      </c>
      <c r="D1085" s="19" t="s">
        <v>884</v>
      </c>
      <c r="E1085" s="20"/>
      <c r="F1085" s="21">
        <f t="shared" ref="F1085:W1085" si="732">F1086</f>
        <v>8545005.3599999994</v>
      </c>
      <c r="G1085" s="21">
        <f t="shared" si="732"/>
        <v>0</v>
      </c>
      <c r="H1085" s="21">
        <f t="shared" si="732"/>
        <v>30000</v>
      </c>
      <c r="I1085" s="21">
        <f t="shared" si="732"/>
        <v>0</v>
      </c>
      <c r="J1085" s="21">
        <f t="shared" si="732"/>
        <v>8575005.3599999994</v>
      </c>
      <c r="K1085" s="21">
        <f t="shared" si="732"/>
        <v>0</v>
      </c>
      <c r="L1085" s="21">
        <f t="shared" si="732"/>
        <v>8353005.3600000003</v>
      </c>
      <c r="M1085" s="21">
        <f t="shared" si="732"/>
        <v>0</v>
      </c>
      <c r="N1085" s="21">
        <f t="shared" si="732"/>
        <v>0</v>
      </c>
      <c r="O1085" s="21">
        <f t="shared" si="732"/>
        <v>0</v>
      </c>
      <c r="P1085" s="21">
        <f t="shared" si="732"/>
        <v>8353005.3600000003</v>
      </c>
      <c r="Q1085" s="21">
        <f t="shared" si="732"/>
        <v>0</v>
      </c>
      <c r="R1085" s="21">
        <f t="shared" si="732"/>
        <v>8353005.3600000003</v>
      </c>
      <c r="S1085" s="21">
        <f t="shared" si="732"/>
        <v>0</v>
      </c>
      <c r="T1085" s="21">
        <f t="shared" si="732"/>
        <v>0</v>
      </c>
      <c r="U1085" s="21">
        <f t="shared" si="732"/>
        <v>0</v>
      </c>
      <c r="V1085" s="21">
        <f t="shared" si="732"/>
        <v>8353005.3600000003</v>
      </c>
      <c r="W1085" s="21">
        <f t="shared" si="732"/>
        <v>0</v>
      </c>
      <c r="X1085" s="16"/>
    </row>
    <row r="1086" spans="1:24" ht="12" customHeight="1" x14ac:dyDescent="0.2">
      <c r="A1086" s="22" t="s">
        <v>111</v>
      </c>
      <c r="B1086" s="19" t="s">
        <v>232</v>
      </c>
      <c r="C1086" s="19" t="s">
        <v>19</v>
      </c>
      <c r="D1086" s="19" t="s">
        <v>884</v>
      </c>
      <c r="E1086" s="20">
        <v>300</v>
      </c>
      <c r="F1086" s="21">
        <f>'[1]4.ведомства'!G203</f>
        <v>8545005.3599999994</v>
      </c>
      <c r="G1086" s="21">
        <f>'[1]4.ведомства'!H203</f>
        <v>0</v>
      </c>
      <c r="H1086" s="21">
        <f>'[1]4.ведомства'!I203</f>
        <v>30000</v>
      </c>
      <c r="I1086" s="21">
        <f>'[1]4.ведомства'!J203</f>
        <v>0</v>
      </c>
      <c r="J1086" s="21">
        <f>'[1]4.ведомства'!K203</f>
        <v>8575005.3599999994</v>
      </c>
      <c r="K1086" s="21">
        <f>'[1]4.ведомства'!L203</f>
        <v>0</v>
      </c>
      <c r="L1086" s="21">
        <f>'[1]4.ведомства'!M203</f>
        <v>8353005.3600000003</v>
      </c>
      <c r="M1086" s="21">
        <f>'[1]4.ведомства'!N203</f>
        <v>0</v>
      </c>
      <c r="N1086" s="21">
        <f>'[1]4.ведомства'!O203</f>
        <v>0</v>
      </c>
      <c r="O1086" s="21">
        <f>'[1]4.ведомства'!P203</f>
        <v>0</v>
      </c>
      <c r="P1086" s="21">
        <f>'[1]4.ведомства'!Q203</f>
        <v>8353005.3600000003</v>
      </c>
      <c r="Q1086" s="21">
        <f>'[1]4.ведомства'!R203</f>
        <v>0</v>
      </c>
      <c r="R1086" s="21">
        <f>'[1]4.ведомства'!S203</f>
        <v>8353005.3600000003</v>
      </c>
      <c r="S1086" s="21">
        <f>'[1]4.ведомства'!T203</f>
        <v>0</v>
      </c>
      <c r="T1086" s="21">
        <f>'[1]4.ведомства'!U203</f>
        <v>0</v>
      </c>
      <c r="U1086" s="21">
        <f>'[1]4.ведомства'!V203</f>
        <v>0</v>
      </c>
      <c r="V1086" s="21">
        <f>'[1]4.ведомства'!W203</f>
        <v>8353005.3600000003</v>
      </c>
      <c r="W1086" s="21">
        <f>'[1]4.ведомства'!X203</f>
        <v>0</v>
      </c>
      <c r="X1086" s="16"/>
    </row>
    <row r="1087" spans="1:24" ht="12" customHeight="1" x14ac:dyDescent="0.2">
      <c r="A1087" s="22" t="s">
        <v>885</v>
      </c>
      <c r="B1087" s="19" t="s">
        <v>232</v>
      </c>
      <c r="C1087" s="19" t="s">
        <v>49</v>
      </c>
      <c r="D1087" s="19"/>
      <c r="E1087" s="20"/>
      <c r="F1087" s="21">
        <f t="shared" ref="F1087:W1087" si="733">+F1093+F1108+F1088</f>
        <v>14528685</v>
      </c>
      <c r="G1087" s="21">
        <f t="shared" si="733"/>
        <v>14528685</v>
      </c>
      <c r="H1087" s="21">
        <f t="shared" si="733"/>
        <v>0</v>
      </c>
      <c r="I1087" s="21">
        <f t="shared" si="733"/>
        <v>0</v>
      </c>
      <c r="J1087" s="21">
        <f t="shared" si="733"/>
        <v>14528685</v>
      </c>
      <c r="K1087" s="21">
        <f t="shared" si="733"/>
        <v>14528685</v>
      </c>
      <c r="L1087" s="21">
        <f t="shared" si="733"/>
        <v>15958460</v>
      </c>
      <c r="M1087" s="21">
        <f t="shared" si="733"/>
        <v>15958460</v>
      </c>
      <c r="N1087" s="21">
        <f t="shared" si="733"/>
        <v>0</v>
      </c>
      <c r="O1087" s="21">
        <f t="shared" si="733"/>
        <v>0</v>
      </c>
      <c r="P1087" s="21">
        <f t="shared" si="733"/>
        <v>15958460</v>
      </c>
      <c r="Q1087" s="21">
        <f t="shared" si="733"/>
        <v>15958460</v>
      </c>
      <c r="R1087" s="21">
        <f t="shared" si="733"/>
        <v>15542885</v>
      </c>
      <c r="S1087" s="21">
        <f t="shared" si="733"/>
        <v>15542885</v>
      </c>
      <c r="T1087" s="21">
        <f t="shared" si="733"/>
        <v>0</v>
      </c>
      <c r="U1087" s="21">
        <f t="shared" si="733"/>
        <v>0</v>
      </c>
      <c r="V1087" s="21">
        <f t="shared" si="733"/>
        <v>15542885</v>
      </c>
      <c r="W1087" s="21">
        <f t="shared" si="733"/>
        <v>15542885</v>
      </c>
      <c r="X1087" s="16"/>
    </row>
    <row r="1088" spans="1:24" ht="24" customHeight="1" x14ac:dyDescent="0.2">
      <c r="A1088" s="22" t="s">
        <v>278</v>
      </c>
      <c r="B1088" s="19" t="s">
        <v>232</v>
      </c>
      <c r="C1088" s="19" t="s">
        <v>49</v>
      </c>
      <c r="D1088" s="19" t="s">
        <v>279</v>
      </c>
      <c r="E1088" s="19"/>
      <c r="F1088" s="21">
        <f>F1089</f>
        <v>497800</v>
      </c>
      <c r="G1088" s="21">
        <f t="shared" ref="G1088:K1091" si="734">G1089</f>
        <v>497800</v>
      </c>
      <c r="H1088" s="21">
        <f t="shared" si="734"/>
        <v>0</v>
      </c>
      <c r="I1088" s="21">
        <f t="shared" si="734"/>
        <v>0</v>
      </c>
      <c r="J1088" s="21">
        <f t="shared" si="734"/>
        <v>497800</v>
      </c>
      <c r="K1088" s="21">
        <f t="shared" si="734"/>
        <v>497800</v>
      </c>
      <c r="L1088" s="21">
        <f>L1089</f>
        <v>520200</v>
      </c>
      <c r="M1088" s="21">
        <f t="shared" ref="M1088:Q1091" si="735">M1089</f>
        <v>520200</v>
      </c>
      <c r="N1088" s="21">
        <f t="shared" si="735"/>
        <v>0</v>
      </c>
      <c r="O1088" s="21">
        <f t="shared" si="735"/>
        <v>0</v>
      </c>
      <c r="P1088" s="21">
        <f t="shared" si="735"/>
        <v>520200</v>
      </c>
      <c r="Q1088" s="21">
        <f t="shared" si="735"/>
        <v>520200</v>
      </c>
      <c r="R1088" s="21">
        <f>R1089</f>
        <v>541000</v>
      </c>
      <c r="S1088" s="21">
        <f t="shared" ref="S1088:W1091" si="736">S1089</f>
        <v>541000</v>
      </c>
      <c r="T1088" s="21">
        <f t="shared" si="736"/>
        <v>0</v>
      </c>
      <c r="U1088" s="21">
        <f t="shared" si="736"/>
        <v>0</v>
      </c>
      <c r="V1088" s="21">
        <f t="shared" si="736"/>
        <v>541000</v>
      </c>
      <c r="W1088" s="21">
        <f t="shared" si="736"/>
        <v>541000</v>
      </c>
      <c r="X1088" s="16"/>
    </row>
    <row r="1089" spans="1:24" ht="24" customHeight="1" x14ac:dyDescent="0.2">
      <c r="A1089" s="22" t="s">
        <v>463</v>
      </c>
      <c r="B1089" s="19" t="s">
        <v>232</v>
      </c>
      <c r="C1089" s="19" t="s">
        <v>49</v>
      </c>
      <c r="D1089" s="19" t="s">
        <v>281</v>
      </c>
      <c r="E1089" s="19"/>
      <c r="F1089" s="21">
        <f>F1090</f>
        <v>497800</v>
      </c>
      <c r="G1089" s="21">
        <f t="shared" si="734"/>
        <v>497800</v>
      </c>
      <c r="H1089" s="21">
        <f t="shared" si="734"/>
        <v>0</v>
      </c>
      <c r="I1089" s="21">
        <f t="shared" si="734"/>
        <v>0</v>
      </c>
      <c r="J1089" s="21">
        <f t="shared" si="734"/>
        <v>497800</v>
      </c>
      <c r="K1089" s="21">
        <f t="shared" si="734"/>
        <v>497800</v>
      </c>
      <c r="L1089" s="21">
        <f>L1090</f>
        <v>520200</v>
      </c>
      <c r="M1089" s="21">
        <f t="shared" si="735"/>
        <v>520200</v>
      </c>
      <c r="N1089" s="21">
        <f t="shared" si="735"/>
        <v>0</v>
      </c>
      <c r="O1089" s="21">
        <f t="shared" si="735"/>
        <v>0</v>
      </c>
      <c r="P1089" s="21">
        <f t="shared" si="735"/>
        <v>520200</v>
      </c>
      <c r="Q1089" s="21">
        <f t="shared" si="735"/>
        <v>520200</v>
      </c>
      <c r="R1089" s="21">
        <f>R1090</f>
        <v>541000</v>
      </c>
      <c r="S1089" s="21">
        <f t="shared" si="736"/>
        <v>541000</v>
      </c>
      <c r="T1089" s="21">
        <f t="shared" si="736"/>
        <v>0</v>
      </c>
      <c r="U1089" s="21">
        <f t="shared" si="736"/>
        <v>0</v>
      </c>
      <c r="V1089" s="21">
        <f t="shared" si="736"/>
        <v>541000</v>
      </c>
      <c r="W1089" s="21">
        <f t="shared" si="736"/>
        <v>541000</v>
      </c>
      <c r="X1089" s="16"/>
    </row>
    <row r="1090" spans="1:24" ht="12" customHeight="1" x14ac:dyDescent="0.2">
      <c r="A1090" s="22" t="s">
        <v>886</v>
      </c>
      <c r="B1090" s="19" t="s">
        <v>232</v>
      </c>
      <c r="C1090" s="19" t="s">
        <v>49</v>
      </c>
      <c r="D1090" s="19" t="s">
        <v>887</v>
      </c>
      <c r="E1090" s="19"/>
      <c r="F1090" s="21">
        <f>F1091</f>
        <v>497800</v>
      </c>
      <c r="G1090" s="21">
        <f t="shared" si="734"/>
        <v>497800</v>
      </c>
      <c r="H1090" s="21">
        <f t="shared" si="734"/>
        <v>0</v>
      </c>
      <c r="I1090" s="21">
        <f t="shared" si="734"/>
        <v>0</v>
      </c>
      <c r="J1090" s="21">
        <f t="shared" si="734"/>
        <v>497800</v>
      </c>
      <c r="K1090" s="21">
        <f t="shared" si="734"/>
        <v>497800</v>
      </c>
      <c r="L1090" s="21">
        <f>L1091</f>
        <v>520200</v>
      </c>
      <c r="M1090" s="21">
        <f t="shared" si="735"/>
        <v>520200</v>
      </c>
      <c r="N1090" s="21">
        <f t="shared" si="735"/>
        <v>0</v>
      </c>
      <c r="O1090" s="21">
        <f t="shared" si="735"/>
        <v>0</v>
      </c>
      <c r="P1090" s="21">
        <f t="shared" si="735"/>
        <v>520200</v>
      </c>
      <c r="Q1090" s="21">
        <f t="shared" si="735"/>
        <v>520200</v>
      </c>
      <c r="R1090" s="21">
        <f>R1091</f>
        <v>541000</v>
      </c>
      <c r="S1090" s="21">
        <f t="shared" si="736"/>
        <v>541000</v>
      </c>
      <c r="T1090" s="21">
        <f t="shared" si="736"/>
        <v>0</v>
      </c>
      <c r="U1090" s="21">
        <f t="shared" si="736"/>
        <v>0</v>
      </c>
      <c r="V1090" s="21">
        <f t="shared" si="736"/>
        <v>541000</v>
      </c>
      <c r="W1090" s="21">
        <f t="shared" si="736"/>
        <v>541000</v>
      </c>
      <c r="X1090" s="16"/>
    </row>
    <row r="1091" spans="1:24" ht="24" customHeight="1" x14ac:dyDescent="0.2">
      <c r="A1091" s="22" t="s">
        <v>888</v>
      </c>
      <c r="B1091" s="19" t="s">
        <v>232</v>
      </c>
      <c r="C1091" s="19" t="s">
        <v>49</v>
      </c>
      <c r="D1091" s="19" t="s">
        <v>889</v>
      </c>
      <c r="E1091" s="19"/>
      <c r="F1091" s="21">
        <f>F1092</f>
        <v>497800</v>
      </c>
      <c r="G1091" s="21">
        <f t="shared" si="734"/>
        <v>497800</v>
      </c>
      <c r="H1091" s="21">
        <f t="shared" si="734"/>
        <v>0</v>
      </c>
      <c r="I1091" s="21">
        <f t="shared" si="734"/>
        <v>0</v>
      </c>
      <c r="J1091" s="21">
        <f t="shared" si="734"/>
        <v>497800</v>
      </c>
      <c r="K1091" s="21">
        <f t="shared" si="734"/>
        <v>497800</v>
      </c>
      <c r="L1091" s="21">
        <f>L1092</f>
        <v>520200</v>
      </c>
      <c r="M1091" s="21">
        <f t="shared" si="735"/>
        <v>520200</v>
      </c>
      <c r="N1091" s="21">
        <f t="shared" si="735"/>
        <v>0</v>
      </c>
      <c r="O1091" s="21">
        <f t="shared" si="735"/>
        <v>0</v>
      </c>
      <c r="P1091" s="21">
        <f t="shared" si="735"/>
        <v>520200</v>
      </c>
      <c r="Q1091" s="21">
        <f t="shared" si="735"/>
        <v>520200</v>
      </c>
      <c r="R1091" s="21">
        <f>R1092</f>
        <v>541000</v>
      </c>
      <c r="S1091" s="21">
        <f t="shared" si="736"/>
        <v>541000</v>
      </c>
      <c r="T1091" s="21">
        <f t="shared" si="736"/>
        <v>0</v>
      </c>
      <c r="U1091" s="21">
        <f t="shared" si="736"/>
        <v>0</v>
      </c>
      <c r="V1091" s="21">
        <f t="shared" si="736"/>
        <v>541000</v>
      </c>
      <c r="W1091" s="21">
        <f t="shared" si="736"/>
        <v>541000</v>
      </c>
      <c r="X1091" s="16"/>
    </row>
    <row r="1092" spans="1:24" ht="24" customHeight="1" x14ac:dyDescent="0.2">
      <c r="A1092" s="22" t="s">
        <v>148</v>
      </c>
      <c r="B1092" s="19" t="s">
        <v>232</v>
      </c>
      <c r="C1092" s="19" t="s">
        <v>49</v>
      </c>
      <c r="D1092" s="19" t="s">
        <v>889</v>
      </c>
      <c r="E1092" s="19" t="s">
        <v>403</v>
      </c>
      <c r="F1092" s="21">
        <f>'[1]4.ведомства'!G1307</f>
        <v>497800</v>
      </c>
      <c r="G1092" s="21">
        <f>'[1]4.ведомства'!H1307</f>
        <v>497800</v>
      </c>
      <c r="H1092" s="21">
        <f>'[1]4.ведомства'!I1307</f>
        <v>0</v>
      </c>
      <c r="I1092" s="21">
        <f>'[1]4.ведомства'!J1307</f>
        <v>0</v>
      </c>
      <c r="J1092" s="21">
        <f>'[1]4.ведомства'!K1307</f>
        <v>497800</v>
      </c>
      <c r="K1092" s="21">
        <f>'[1]4.ведомства'!L1307</f>
        <v>497800</v>
      </c>
      <c r="L1092" s="21">
        <f>'[1]4.ведомства'!M1307</f>
        <v>520200</v>
      </c>
      <c r="M1092" s="21">
        <f>'[1]4.ведомства'!N1307</f>
        <v>520200</v>
      </c>
      <c r="N1092" s="21">
        <f>'[1]4.ведомства'!O1307</f>
        <v>0</v>
      </c>
      <c r="O1092" s="21">
        <f>'[1]4.ведомства'!P1307</f>
        <v>0</v>
      </c>
      <c r="P1092" s="21">
        <f>'[1]4.ведомства'!Q1307</f>
        <v>520200</v>
      </c>
      <c r="Q1092" s="21">
        <f>'[1]4.ведомства'!R1307</f>
        <v>520200</v>
      </c>
      <c r="R1092" s="21">
        <f>'[1]4.ведомства'!S1307</f>
        <v>541000</v>
      </c>
      <c r="S1092" s="21">
        <f>'[1]4.ведомства'!T1307</f>
        <v>541000</v>
      </c>
      <c r="T1092" s="21">
        <f>'[1]4.ведомства'!U1307</f>
        <v>0</v>
      </c>
      <c r="U1092" s="21">
        <f>'[1]4.ведомства'!V1307</f>
        <v>0</v>
      </c>
      <c r="V1092" s="21">
        <f>'[1]4.ведомства'!W1307</f>
        <v>541000</v>
      </c>
      <c r="W1092" s="21">
        <f>'[1]4.ведомства'!X1307</f>
        <v>541000</v>
      </c>
      <c r="X1092" s="16"/>
    </row>
    <row r="1093" spans="1:24" ht="24" customHeight="1" x14ac:dyDescent="0.2">
      <c r="A1093" s="22" t="s">
        <v>85</v>
      </c>
      <c r="B1093" s="19" t="s">
        <v>232</v>
      </c>
      <c r="C1093" s="19" t="s">
        <v>49</v>
      </c>
      <c r="D1093" s="19" t="s">
        <v>86</v>
      </c>
      <c r="E1093" s="20"/>
      <c r="F1093" s="21">
        <f>F1098+F1094</f>
        <v>2013485</v>
      </c>
      <c r="G1093" s="21">
        <f t="shared" ref="G1093:W1093" si="737">G1098+G1094</f>
        <v>2013485</v>
      </c>
      <c r="H1093" s="21">
        <f t="shared" si="737"/>
        <v>0</v>
      </c>
      <c r="I1093" s="21">
        <f t="shared" si="737"/>
        <v>0</v>
      </c>
      <c r="J1093" s="21">
        <f t="shared" si="737"/>
        <v>2013485</v>
      </c>
      <c r="K1093" s="21">
        <f t="shared" si="737"/>
        <v>2013485</v>
      </c>
      <c r="L1093" s="21">
        <f t="shared" si="737"/>
        <v>3291760</v>
      </c>
      <c r="M1093" s="21">
        <f t="shared" si="737"/>
        <v>3291760</v>
      </c>
      <c r="N1093" s="21">
        <f t="shared" si="737"/>
        <v>0</v>
      </c>
      <c r="O1093" s="21">
        <f t="shared" si="737"/>
        <v>0</v>
      </c>
      <c r="P1093" s="21">
        <f t="shared" si="737"/>
        <v>3291760</v>
      </c>
      <c r="Q1093" s="21">
        <f t="shared" si="737"/>
        <v>3291760</v>
      </c>
      <c r="R1093" s="21">
        <f t="shared" si="737"/>
        <v>2786185</v>
      </c>
      <c r="S1093" s="21">
        <f t="shared" si="737"/>
        <v>2786185</v>
      </c>
      <c r="T1093" s="21">
        <f t="shared" si="737"/>
        <v>0</v>
      </c>
      <c r="U1093" s="21">
        <f t="shared" si="737"/>
        <v>0</v>
      </c>
      <c r="V1093" s="21">
        <f t="shared" si="737"/>
        <v>2786185</v>
      </c>
      <c r="W1093" s="21">
        <f t="shared" si="737"/>
        <v>2786185</v>
      </c>
      <c r="X1093" s="16"/>
    </row>
    <row r="1094" spans="1:24" ht="24" customHeight="1" x14ac:dyDescent="0.2">
      <c r="A1094" s="22" t="s">
        <v>685</v>
      </c>
      <c r="B1094" s="19" t="s">
        <v>232</v>
      </c>
      <c r="C1094" s="19" t="s">
        <v>49</v>
      </c>
      <c r="D1094" s="19" t="s">
        <v>88</v>
      </c>
      <c r="E1094" s="20"/>
      <c r="F1094" s="21">
        <f>F1095</f>
        <v>304500</v>
      </c>
      <c r="G1094" s="21">
        <f t="shared" ref="G1094:W1096" si="738">G1095</f>
        <v>304500</v>
      </c>
      <c r="H1094" s="21">
        <f t="shared" si="738"/>
        <v>0</v>
      </c>
      <c r="I1094" s="21">
        <f t="shared" si="738"/>
        <v>0</v>
      </c>
      <c r="J1094" s="21">
        <f t="shared" si="738"/>
        <v>304500</v>
      </c>
      <c r="K1094" s="21">
        <f t="shared" si="738"/>
        <v>304500</v>
      </c>
      <c r="L1094" s="21">
        <f t="shared" si="738"/>
        <v>304500</v>
      </c>
      <c r="M1094" s="21">
        <f t="shared" si="738"/>
        <v>304500</v>
      </c>
      <c r="N1094" s="21">
        <f t="shared" si="738"/>
        <v>0</v>
      </c>
      <c r="O1094" s="21">
        <f t="shared" si="738"/>
        <v>0</v>
      </c>
      <c r="P1094" s="21">
        <f t="shared" si="738"/>
        <v>304500</v>
      </c>
      <c r="Q1094" s="21">
        <f t="shared" si="738"/>
        <v>304500</v>
      </c>
      <c r="R1094" s="21">
        <f t="shared" si="738"/>
        <v>304500</v>
      </c>
      <c r="S1094" s="21">
        <f t="shared" si="738"/>
        <v>304500</v>
      </c>
      <c r="T1094" s="21">
        <f t="shared" si="738"/>
        <v>0</v>
      </c>
      <c r="U1094" s="21">
        <f t="shared" si="738"/>
        <v>0</v>
      </c>
      <c r="V1094" s="21">
        <f t="shared" si="738"/>
        <v>304500</v>
      </c>
      <c r="W1094" s="21">
        <f t="shared" si="738"/>
        <v>304500</v>
      </c>
      <c r="X1094" s="16"/>
    </row>
    <row r="1095" spans="1:24" ht="36" customHeight="1" x14ac:dyDescent="0.2">
      <c r="A1095" s="22" t="s">
        <v>582</v>
      </c>
      <c r="B1095" s="19" t="s">
        <v>232</v>
      </c>
      <c r="C1095" s="19" t="s">
        <v>49</v>
      </c>
      <c r="D1095" s="19" t="s">
        <v>583</v>
      </c>
      <c r="E1095" s="20"/>
      <c r="F1095" s="21">
        <f>F1096</f>
        <v>304500</v>
      </c>
      <c r="G1095" s="21">
        <f t="shared" si="738"/>
        <v>304500</v>
      </c>
      <c r="H1095" s="21">
        <f t="shared" si="738"/>
        <v>0</v>
      </c>
      <c r="I1095" s="21">
        <f t="shared" si="738"/>
        <v>0</v>
      </c>
      <c r="J1095" s="21">
        <f t="shared" si="738"/>
        <v>304500</v>
      </c>
      <c r="K1095" s="21">
        <f t="shared" si="738"/>
        <v>304500</v>
      </c>
      <c r="L1095" s="21">
        <f t="shared" si="738"/>
        <v>304500</v>
      </c>
      <c r="M1095" s="21">
        <f t="shared" si="738"/>
        <v>304500</v>
      </c>
      <c r="N1095" s="21">
        <f t="shared" si="738"/>
        <v>0</v>
      </c>
      <c r="O1095" s="21">
        <f t="shared" si="738"/>
        <v>0</v>
      </c>
      <c r="P1095" s="21">
        <f t="shared" si="738"/>
        <v>304500</v>
      </c>
      <c r="Q1095" s="21">
        <f t="shared" si="738"/>
        <v>304500</v>
      </c>
      <c r="R1095" s="21">
        <f t="shared" si="738"/>
        <v>304500</v>
      </c>
      <c r="S1095" s="21">
        <f t="shared" si="738"/>
        <v>304500</v>
      </c>
      <c r="T1095" s="21">
        <f t="shared" si="738"/>
        <v>0</v>
      </c>
      <c r="U1095" s="21">
        <f t="shared" si="738"/>
        <v>0</v>
      </c>
      <c r="V1095" s="21">
        <f t="shared" si="738"/>
        <v>304500</v>
      </c>
      <c r="W1095" s="21">
        <f t="shared" si="738"/>
        <v>304500</v>
      </c>
      <c r="X1095" s="16"/>
    </row>
    <row r="1096" spans="1:24" ht="48" customHeight="1" x14ac:dyDescent="0.2">
      <c r="A1096" s="22" t="s">
        <v>890</v>
      </c>
      <c r="B1096" s="19" t="s">
        <v>232</v>
      </c>
      <c r="C1096" s="19" t="s">
        <v>49</v>
      </c>
      <c r="D1096" s="19" t="s">
        <v>891</v>
      </c>
      <c r="E1096" s="20"/>
      <c r="F1096" s="21">
        <f>F1097</f>
        <v>304500</v>
      </c>
      <c r="G1096" s="21">
        <f t="shared" si="738"/>
        <v>304500</v>
      </c>
      <c r="H1096" s="21">
        <f t="shared" si="738"/>
        <v>0</v>
      </c>
      <c r="I1096" s="21">
        <f t="shared" si="738"/>
        <v>0</v>
      </c>
      <c r="J1096" s="21">
        <f t="shared" si="738"/>
        <v>304500</v>
      </c>
      <c r="K1096" s="21">
        <f t="shared" si="738"/>
        <v>304500</v>
      </c>
      <c r="L1096" s="21">
        <f t="shared" si="738"/>
        <v>304500</v>
      </c>
      <c r="M1096" s="21">
        <f t="shared" si="738"/>
        <v>304500</v>
      </c>
      <c r="N1096" s="21">
        <f t="shared" si="738"/>
        <v>0</v>
      </c>
      <c r="O1096" s="21">
        <f t="shared" si="738"/>
        <v>0</v>
      </c>
      <c r="P1096" s="21">
        <f t="shared" si="738"/>
        <v>304500</v>
      </c>
      <c r="Q1096" s="21">
        <f t="shared" si="738"/>
        <v>304500</v>
      </c>
      <c r="R1096" s="21">
        <f t="shared" si="738"/>
        <v>304500</v>
      </c>
      <c r="S1096" s="21">
        <f t="shared" si="738"/>
        <v>304500</v>
      </c>
      <c r="T1096" s="21">
        <f t="shared" si="738"/>
        <v>0</v>
      </c>
      <c r="U1096" s="21">
        <f t="shared" si="738"/>
        <v>0</v>
      </c>
      <c r="V1096" s="21">
        <f t="shared" si="738"/>
        <v>304500</v>
      </c>
      <c r="W1096" s="21">
        <f t="shared" si="738"/>
        <v>304500</v>
      </c>
      <c r="X1096" s="16"/>
    </row>
    <row r="1097" spans="1:24" ht="24" customHeight="1" x14ac:dyDescent="0.2">
      <c r="A1097" s="22" t="s">
        <v>148</v>
      </c>
      <c r="B1097" s="19" t="s">
        <v>232</v>
      </c>
      <c r="C1097" s="19" t="s">
        <v>49</v>
      </c>
      <c r="D1097" s="19" t="s">
        <v>891</v>
      </c>
      <c r="E1097" s="20">
        <v>600</v>
      </c>
      <c r="F1097" s="21">
        <f>'[1]4.ведомства'!G589</f>
        <v>304500</v>
      </c>
      <c r="G1097" s="21">
        <f>'[1]4.ведомства'!H589</f>
        <v>304500</v>
      </c>
      <c r="H1097" s="21">
        <f>'[1]4.ведомства'!I589</f>
        <v>0</v>
      </c>
      <c r="I1097" s="21">
        <f>'[1]4.ведомства'!J589</f>
        <v>0</v>
      </c>
      <c r="J1097" s="21">
        <f>'[1]4.ведомства'!K589</f>
        <v>304500</v>
      </c>
      <c r="K1097" s="21">
        <f>'[1]4.ведомства'!L589</f>
        <v>304500</v>
      </c>
      <c r="L1097" s="21">
        <f>'[1]4.ведомства'!M589</f>
        <v>304500</v>
      </c>
      <c r="M1097" s="21">
        <f>'[1]4.ведомства'!N589</f>
        <v>304500</v>
      </c>
      <c r="N1097" s="21">
        <f>'[1]4.ведомства'!O589</f>
        <v>0</v>
      </c>
      <c r="O1097" s="21">
        <f>'[1]4.ведомства'!P589</f>
        <v>0</v>
      </c>
      <c r="P1097" s="21">
        <f>'[1]4.ведомства'!Q589</f>
        <v>304500</v>
      </c>
      <c r="Q1097" s="21">
        <f>'[1]4.ведомства'!R589</f>
        <v>304500</v>
      </c>
      <c r="R1097" s="21">
        <f>'[1]4.ведомства'!S589</f>
        <v>304500</v>
      </c>
      <c r="S1097" s="21">
        <f>'[1]4.ведомства'!T589</f>
        <v>304500</v>
      </c>
      <c r="T1097" s="21">
        <f>'[1]4.ведомства'!U589</f>
        <v>0</v>
      </c>
      <c r="U1097" s="21">
        <f>'[1]4.ведомства'!V589</f>
        <v>0</v>
      </c>
      <c r="V1097" s="21">
        <f>'[1]4.ведомства'!W589</f>
        <v>304500</v>
      </c>
      <c r="W1097" s="21">
        <f>'[1]4.ведомства'!X589</f>
        <v>304500</v>
      </c>
      <c r="X1097" s="16"/>
    </row>
    <row r="1098" spans="1:24" ht="12" customHeight="1" x14ac:dyDescent="0.2">
      <c r="A1098" s="22" t="s">
        <v>892</v>
      </c>
      <c r="B1098" s="19" t="s">
        <v>232</v>
      </c>
      <c r="C1098" s="19" t="s">
        <v>49</v>
      </c>
      <c r="D1098" s="19" t="s">
        <v>893</v>
      </c>
      <c r="E1098" s="20"/>
      <c r="F1098" s="21">
        <f>F1099</f>
        <v>1708985</v>
      </c>
      <c r="G1098" s="21">
        <f t="shared" ref="G1098:K1098" si="739">G1099</f>
        <v>1708985</v>
      </c>
      <c r="H1098" s="21">
        <f t="shared" si="739"/>
        <v>0</v>
      </c>
      <c r="I1098" s="21">
        <f t="shared" si="739"/>
        <v>0</v>
      </c>
      <c r="J1098" s="21">
        <f t="shared" si="739"/>
        <v>1708985</v>
      </c>
      <c r="K1098" s="21">
        <f t="shared" si="739"/>
        <v>1708985</v>
      </c>
      <c r="L1098" s="21">
        <f>L1099</f>
        <v>2987260</v>
      </c>
      <c r="M1098" s="21">
        <f t="shared" ref="M1098:Q1098" si="740">M1099</f>
        <v>2987260</v>
      </c>
      <c r="N1098" s="21">
        <f t="shared" si="740"/>
        <v>0</v>
      </c>
      <c r="O1098" s="21">
        <f t="shared" si="740"/>
        <v>0</v>
      </c>
      <c r="P1098" s="21">
        <f t="shared" si="740"/>
        <v>2987260</v>
      </c>
      <c r="Q1098" s="21">
        <f t="shared" si="740"/>
        <v>2987260</v>
      </c>
      <c r="R1098" s="21">
        <f>R1099</f>
        <v>2481685</v>
      </c>
      <c r="S1098" s="21">
        <f t="shared" ref="S1098:W1098" si="741">S1099</f>
        <v>2481685</v>
      </c>
      <c r="T1098" s="21">
        <f t="shared" si="741"/>
        <v>0</v>
      </c>
      <c r="U1098" s="21">
        <f t="shared" si="741"/>
        <v>0</v>
      </c>
      <c r="V1098" s="21">
        <f t="shared" si="741"/>
        <v>2481685</v>
      </c>
      <c r="W1098" s="21">
        <f t="shared" si="741"/>
        <v>2481685</v>
      </c>
      <c r="X1098" s="16"/>
    </row>
    <row r="1099" spans="1:24" ht="48" customHeight="1" x14ac:dyDescent="0.2">
      <c r="A1099" s="22" t="s">
        <v>894</v>
      </c>
      <c r="B1099" s="19" t="s">
        <v>232</v>
      </c>
      <c r="C1099" s="19" t="s">
        <v>49</v>
      </c>
      <c r="D1099" s="19" t="s">
        <v>895</v>
      </c>
      <c r="E1099" s="20"/>
      <c r="F1099" s="21">
        <f>F1100+F1102+F1104+F1106</f>
        <v>1708985</v>
      </c>
      <c r="G1099" s="21">
        <f t="shared" ref="G1099:W1099" si="742">G1100+G1102+G1104+G1106</f>
        <v>1708985</v>
      </c>
      <c r="H1099" s="21">
        <f t="shared" si="742"/>
        <v>0</v>
      </c>
      <c r="I1099" s="21">
        <f t="shared" si="742"/>
        <v>0</v>
      </c>
      <c r="J1099" s="21">
        <f t="shared" si="742"/>
        <v>1708985</v>
      </c>
      <c r="K1099" s="21">
        <f t="shared" si="742"/>
        <v>1708985</v>
      </c>
      <c r="L1099" s="21">
        <f t="shared" si="742"/>
        <v>2987260</v>
      </c>
      <c r="M1099" s="21">
        <f t="shared" si="742"/>
        <v>2987260</v>
      </c>
      <c r="N1099" s="21">
        <f t="shared" si="742"/>
        <v>0</v>
      </c>
      <c r="O1099" s="21">
        <f t="shared" si="742"/>
        <v>0</v>
      </c>
      <c r="P1099" s="21">
        <f t="shared" si="742"/>
        <v>2987260</v>
      </c>
      <c r="Q1099" s="21">
        <f t="shared" si="742"/>
        <v>2987260</v>
      </c>
      <c r="R1099" s="21">
        <f t="shared" si="742"/>
        <v>2481685</v>
      </c>
      <c r="S1099" s="21">
        <f t="shared" si="742"/>
        <v>2481685</v>
      </c>
      <c r="T1099" s="21">
        <f t="shared" si="742"/>
        <v>0</v>
      </c>
      <c r="U1099" s="21">
        <f t="shared" si="742"/>
        <v>0</v>
      </c>
      <c r="V1099" s="21">
        <f t="shared" si="742"/>
        <v>2481685</v>
      </c>
      <c r="W1099" s="21">
        <f t="shared" si="742"/>
        <v>2481685</v>
      </c>
      <c r="X1099" s="16"/>
    </row>
    <row r="1100" spans="1:24" ht="60" customHeight="1" x14ac:dyDescent="0.2">
      <c r="A1100" s="22" t="s">
        <v>896</v>
      </c>
      <c r="B1100" s="19" t="s">
        <v>232</v>
      </c>
      <c r="C1100" s="19" t="s">
        <v>49</v>
      </c>
      <c r="D1100" s="19" t="s">
        <v>897</v>
      </c>
      <c r="E1100" s="20"/>
      <c r="F1100" s="21">
        <f t="shared" ref="F1100:W1100" si="743">F1101</f>
        <v>1650600</v>
      </c>
      <c r="G1100" s="21">
        <f t="shared" si="743"/>
        <v>1650600</v>
      </c>
      <c r="H1100" s="21">
        <f t="shared" si="743"/>
        <v>0</v>
      </c>
      <c r="I1100" s="21">
        <f t="shared" si="743"/>
        <v>0</v>
      </c>
      <c r="J1100" s="21">
        <f t="shared" si="743"/>
        <v>1650600</v>
      </c>
      <c r="K1100" s="21">
        <f t="shared" si="743"/>
        <v>1650600</v>
      </c>
      <c r="L1100" s="21">
        <f t="shared" si="743"/>
        <v>1716600</v>
      </c>
      <c r="M1100" s="21">
        <f t="shared" si="743"/>
        <v>1716600</v>
      </c>
      <c r="N1100" s="21">
        <f t="shared" si="743"/>
        <v>0</v>
      </c>
      <c r="O1100" s="21">
        <f t="shared" si="743"/>
        <v>0</v>
      </c>
      <c r="P1100" s="21">
        <f t="shared" si="743"/>
        <v>1716600</v>
      </c>
      <c r="Q1100" s="21">
        <f t="shared" si="743"/>
        <v>1716600</v>
      </c>
      <c r="R1100" s="21">
        <f t="shared" si="743"/>
        <v>1815700</v>
      </c>
      <c r="S1100" s="21">
        <f t="shared" si="743"/>
        <v>1815700</v>
      </c>
      <c r="T1100" s="21">
        <f t="shared" si="743"/>
        <v>0</v>
      </c>
      <c r="U1100" s="21">
        <f t="shared" si="743"/>
        <v>0</v>
      </c>
      <c r="V1100" s="21">
        <f t="shared" si="743"/>
        <v>1815700</v>
      </c>
      <c r="W1100" s="21">
        <f t="shared" si="743"/>
        <v>1815700</v>
      </c>
      <c r="X1100" s="16"/>
    </row>
    <row r="1101" spans="1:24" ht="12" customHeight="1" x14ac:dyDescent="0.2">
      <c r="A1101" s="22" t="s">
        <v>111</v>
      </c>
      <c r="B1101" s="19" t="s">
        <v>232</v>
      </c>
      <c r="C1101" s="19" t="s">
        <v>49</v>
      </c>
      <c r="D1101" s="19" t="s">
        <v>897</v>
      </c>
      <c r="E1101" s="20">
        <v>300</v>
      </c>
      <c r="F1101" s="21">
        <f>'[1]4.ведомства'!G593</f>
        <v>1650600</v>
      </c>
      <c r="G1101" s="21">
        <f>'[1]4.ведомства'!H593</f>
        <v>1650600</v>
      </c>
      <c r="H1101" s="21">
        <f>'[1]4.ведомства'!I593</f>
        <v>0</v>
      </c>
      <c r="I1101" s="21">
        <f>'[1]4.ведомства'!J593</f>
        <v>0</v>
      </c>
      <c r="J1101" s="21">
        <f>'[1]4.ведомства'!K593</f>
        <v>1650600</v>
      </c>
      <c r="K1101" s="21">
        <f>'[1]4.ведомства'!L593</f>
        <v>1650600</v>
      </c>
      <c r="L1101" s="21">
        <f>'[1]4.ведомства'!M593</f>
        <v>1716600</v>
      </c>
      <c r="M1101" s="21">
        <f>'[1]4.ведомства'!N593</f>
        <v>1716600</v>
      </c>
      <c r="N1101" s="21">
        <f>'[1]4.ведомства'!O593</f>
        <v>0</v>
      </c>
      <c r="O1101" s="21">
        <f>'[1]4.ведомства'!P593</f>
        <v>0</v>
      </c>
      <c r="P1101" s="21">
        <f>'[1]4.ведомства'!Q593</f>
        <v>1716600</v>
      </c>
      <c r="Q1101" s="21">
        <f>'[1]4.ведомства'!R593</f>
        <v>1716600</v>
      </c>
      <c r="R1101" s="21">
        <f>'[1]4.ведомства'!S593</f>
        <v>1815700</v>
      </c>
      <c r="S1101" s="21">
        <f>'[1]4.ведомства'!T593</f>
        <v>1815700</v>
      </c>
      <c r="T1101" s="21">
        <f>'[1]4.ведомства'!U593</f>
        <v>0</v>
      </c>
      <c r="U1101" s="21">
        <f>'[1]4.ведомства'!V593</f>
        <v>0</v>
      </c>
      <c r="V1101" s="21">
        <f>'[1]4.ведомства'!W593</f>
        <v>1815700</v>
      </c>
      <c r="W1101" s="21">
        <f>'[1]4.ведомства'!X593</f>
        <v>1815700</v>
      </c>
      <c r="X1101" s="16"/>
    </row>
    <row r="1102" spans="1:24" ht="60" customHeight="1" x14ac:dyDescent="0.2">
      <c r="A1102" s="22" t="s">
        <v>898</v>
      </c>
      <c r="B1102" s="19" t="s">
        <v>232</v>
      </c>
      <c r="C1102" s="19" t="s">
        <v>49</v>
      </c>
      <c r="D1102" s="19" t="s">
        <v>899</v>
      </c>
      <c r="E1102" s="20"/>
      <c r="F1102" s="21">
        <f t="shared" ref="F1102:W1102" si="744">F1103</f>
        <v>58385</v>
      </c>
      <c r="G1102" s="21">
        <f t="shared" si="744"/>
        <v>58385</v>
      </c>
      <c r="H1102" s="21">
        <f t="shared" si="744"/>
        <v>0</v>
      </c>
      <c r="I1102" s="21">
        <f t="shared" si="744"/>
        <v>0</v>
      </c>
      <c r="J1102" s="21">
        <f t="shared" si="744"/>
        <v>58385</v>
      </c>
      <c r="K1102" s="21">
        <f t="shared" si="744"/>
        <v>58385</v>
      </c>
      <c r="L1102" s="21">
        <f t="shared" si="744"/>
        <v>55560</v>
      </c>
      <c r="M1102" s="21">
        <f t="shared" si="744"/>
        <v>55560</v>
      </c>
      <c r="N1102" s="21">
        <f t="shared" si="744"/>
        <v>0</v>
      </c>
      <c r="O1102" s="21">
        <f t="shared" si="744"/>
        <v>0</v>
      </c>
      <c r="P1102" s="21">
        <f t="shared" si="744"/>
        <v>55560</v>
      </c>
      <c r="Q1102" s="21">
        <f t="shared" si="744"/>
        <v>55560</v>
      </c>
      <c r="R1102" s="21">
        <f t="shared" si="744"/>
        <v>58385</v>
      </c>
      <c r="S1102" s="21">
        <f t="shared" si="744"/>
        <v>58385</v>
      </c>
      <c r="T1102" s="21">
        <f t="shared" si="744"/>
        <v>0</v>
      </c>
      <c r="U1102" s="21">
        <f t="shared" si="744"/>
        <v>0</v>
      </c>
      <c r="V1102" s="21">
        <f t="shared" si="744"/>
        <v>58385</v>
      </c>
      <c r="W1102" s="21">
        <f t="shared" si="744"/>
        <v>58385</v>
      </c>
      <c r="X1102" s="16"/>
    </row>
    <row r="1103" spans="1:24" ht="24" customHeight="1" x14ac:dyDescent="0.2">
      <c r="A1103" s="22" t="s">
        <v>31</v>
      </c>
      <c r="B1103" s="19" t="s">
        <v>232</v>
      </c>
      <c r="C1103" s="19" t="s">
        <v>49</v>
      </c>
      <c r="D1103" s="19" t="s">
        <v>899</v>
      </c>
      <c r="E1103" s="20">
        <v>200</v>
      </c>
      <c r="F1103" s="21">
        <f>'[1]4.ведомства'!G595</f>
        <v>58385</v>
      </c>
      <c r="G1103" s="21">
        <f>'[1]4.ведомства'!H595</f>
        <v>58385</v>
      </c>
      <c r="H1103" s="21">
        <f>'[1]4.ведомства'!I595</f>
        <v>0</v>
      </c>
      <c r="I1103" s="21">
        <f>'[1]4.ведомства'!J595</f>
        <v>0</v>
      </c>
      <c r="J1103" s="21">
        <f>'[1]4.ведомства'!K595</f>
        <v>58385</v>
      </c>
      <c r="K1103" s="21">
        <f>'[1]4.ведомства'!L595</f>
        <v>58385</v>
      </c>
      <c r="L1103" s="21">
        <f>'[1]4.ведомства'!M595</f>
        <v>55560</v>
      </c>
      <c r="M1103" s="21">
        <f>'[1]4.ведомства'!N595</f>
        <v>55560</v>
      </c>
      <c r="N1103" s="21">
        <f>'[1]4.ведомства'!O595</f>
        <v>0</v>
      </c>
      <c r="O1103" s="21">
        <f>'[1]4.ведомства'!P595</f>
        <v>0</v>
      </c>
      <c r="P1103" s="21">
        <f>'[1]4.ведомства'!Q595</f>
        <v>55560</v>
      </c>
      <c r="Q1103" s="21">
        <f>'[1]4.ведомства'!R595</f>
        <v>55560</v>
      </c>
      <c r="R1103" s="21">
        <f>'[1]4.ведомства'!S595</f>
        <v>58385</v>
      </c>
      <c r="S1103" s="21">
        <f>'[1]4.ведомства'!T595</f>
        <v>58385</v>
      </c>
      <c r="T1103" s="21">
        <f>'[1]4.ведомства'!U595</f>
        <v>0</v>
      </c>
      <c r="U1103" s="21">
        <f>'[1]4.ведомства'!V595</f>
        <v>0</v>
      </c>
      <c r="V1103" s="21">
        <f>'[1]4.ведомства'!W595</f>
        <v>58385</v>
      </c>
      <c r="W1103" s="21">
        <f>'[1]4.ведомства'!X595</f>
        <v>58385</v>
      </c>
      <c r="X1103" s="16"/>
    </row>
    <row r="1104" spans="1:24" ht="96" customHeight="1" x14ac:dyDescent="0.2">
      <c r="A1104" s="22" t="s">
        <v>900</v>
      </c>
      <c r="B1104" s="19" t="s">
        <v>232</v>
      </c>
      <c r="C1104" s="19" t="s">
        <v>49</v>
      </c>
      <c r="D1104" s="19" t="s">
        <v>901</v>
      </c>
      <c r="E1104" s="20"/>
      <c r="F1104" s="21">
        <f t="shared" ref="F1104:W1104" si="745">F1105</f>
        <v>0</v>
      </c>
      <c r="G1104" s="21">
        <f t="shared" si="745"/>
        <v>0</v>
      </c>
      <c r="H1104" s="21">
        <f t="shared" si="745"/>
        <v>0</v>
      </c>
      <c r="I1104" s="21">
        <f t="shared" si="745"/>
        <v>0</v>
      </c>
      <c r="J1104" s="21">
        <f t="shared" si="745"/>
        <v>0</v>
      </c>
      <c r="K1104" s="21">
        <f t="shared" si="745"/>
        <v>0</v>
      </c>
      <c r="L1104" s="21">
        <f t="shared" si="745"/>
        <v>1215100</v>
      </c>
      <c r="M1104" s="21">
        <f t="shared" si="745"/>
        <v>1215100</v>
      </c>
      <c r="N1104" s="21">
        <f t="shared" si="745"/>
        <v>0</v>
      </c>
      <c r="O1104" s="21">
        <f t="shared" si="745"/>
        <v>0</v>
      </c>
      <c r="P1104" s="21">
        <f t="shared" si="745"/>
        <v>1215100</v>
      </c>
      <c r="Q1104" s="21">
        <f t="shared" si="745"/>
        <v>1215100</v>
      </c>
      <c r="R1104" s="21">
        <f t="shared" si="745"/>
        <v>607600</v>
      </c>
      <c r="S1104" s="21">
        <f t="shared" si="745"/>
        <v>607600</v>
      </c>
      <c r="T1104" s="21">
        <f t="shared" si="745"/>
        <v>0</v>
      </c>
      <c r="U1104" s="21">
        <f t="shared" si="745"/>
        <v>0</v>
      </c>
      <c r="V1104" s="21">
        <f t="shared" si="745"/>
        <v>607600</v>
      </c>
      <c r="W1104" s="21">
        <f t="shared" si="745"/>
        <v>607600</v>
      </c>
      <c r="X1104" s="16"/>
    </row>
    <row r="1105" spans="1:24" ht="12" customHeight="1" x14ac:dyDescent="0.2">
      <c r="A1105" s="22" t="s">
        <v>111</v>
      </c>
      <c r="B1105" s="19" t="s">
        <v>232</v>
      </c>
      <c r="C1105" s="19" t="s">
        <v>49</v>
      </c>
      <c r="D1105" s="19" t="s">
        <v>901</v>
      </c>
      <c r="E1105" s="20">
        <v>300</v>
      </c>
      <c r="F1105" s="21">
        <f>'[1]4.ведомства'!G597</f>
        <v>0</v>
      </c>
      <c r="G1105" s="21">
        <f>'[1]4.ведомства'!H597</f>
        <v>0</v>
      </c>
      <c r="H1105" s="21">
        <f>'[1]4.ведомства'!I597</f>
        <v>0</v>
      </c>
      <c r="I1105" s="21">
        <f>'[1]4.ведомства'!J597</f>
        <v>0</v>
      </c>
      <c r="J1105" s="21">
        <f>'[1]4.ведомства'!K597</f>
        <v>0</v>
      </c>
      <c r="K1105" s="21">
        <f>'[1]4.ведомства'!L597</f>
        <v>0</v>
      </c>
      <c r="L1105" s="21">
        <f>'[1]4.ведомства'!M597</f>
        <v>1215100</v>
      </c>
      <c r="M1105" s="21">
        <f>'[1]4.ведомства'!N597</f>
        <v>1215100</v>
      </c>
      <c r="N1105" s="21">
        <f>'[1]4.ведомства'!O597</f>
        <v>0</v>
      </c>
      <c r="O1105" s="21">
        <f>'[1]4.ведомства'!P597</f>
        <v>0</v>
      </c>
      <c r="P1105" s="21">
        <f>'[1]4.ведомства'!Q597</f>
        <v>1215100</v>
      </c>
      <c r="Q1105" s="21">
        <f>'[1]4.ведомства'!R597</f>
        <v>1215100</v>
      </c>
      <c r="R1105" s="21">
        <f>'[1]4.ведомства'!S597</f>
        <v>607600</v>
      </c>
      <c r="S1105" s="21">
        <f>'[1]4.ведомства'!T597</f>
        <v>607600</v>
      </c>
      <c r="T1105" s="21">
        <f>'[1]4.ведомства'!U597</f>
        <v>0</v>
      </c>
      <c r="U1105" s="21">
        <f>'[1]4.ведомства'!V597</f>
        <v>0</v>
      </c>
      <c r="V1105" s="21">
        <f>'[1]4.ведомства'!W597</f>
        <v>607600</v>
      </c>
      <c r="W1105" s="21">
        <f>'[1]4.ведомства'!X597</f>
        <v>607600</v>
      </c>
      <c r="X1105" s="16"/>
    </row>
    <row r="1106" spans="1:24" ht="120" customHeight="1" x14ac:dyDescent="0.2">
      <c r="A1106" s="22" t="s">
        <v>902</v>
      </c>
      <c r="B1106" s="19" t="s">
        <v>232</v>
      </c>
      <c r="C1106" s="19" t="s">
        <v>49</v>
      </c>
      <c r="D1106" s="19" t="s">
        <v>903</v>
      </c>
      <c r="E1106" s="20"/>
      <c r="F1106" s="21">
        <f>F1107</f>
        <v>0</v>
      </c>
      <c r="G1106" s="21">
        <f t="shared" ref="G1106:W1106" si="746">G1107</f>
        <v>0</v>
      </c>
      <c r="H1106" s="21">
        <f t="shared" si="746"/>
        <v>0</v>
      </c>
      <c r="I1106" s="21">
        <f t="shared" si="746"/>
        <v>0</v>
      </c>
      <c r="J1106" s="21">
        <f t="shared" si="746"/>
        <v>0</v>
      </c>
      <c r="K1106" s="21">
        <f t="shared" si="746"/>
        <v>0</v>
      </c>
      <c r="L1106" s="21">
        <f t="shared" si="746"/>
        <v>0</v>
      </c>
      <c r="M1106" s="21">
        <f t="shared" si="746"/>
        <v>0</v>
      </c>
      <c r="N1106" s="21">
        <f t="shared" si="746"/>
        <v>0</v>
      </c>
      <c r="O1106" s="21">
        <f t="shared" si="746"/>
        <v>0</v>
      </c>
      <c r="P1106" s="21">
        <f t="shared" si="746"/>
        <v>0</v>
      </c>
      <c r="Q1106" s="21">
        <f t="shared" si="746"/>
        <v>0</v>
      </c>
      <c r="R1106" s="21">
        <f t="shared" si="746"/>
        <v>0</v>
      </c>
      <c r="S1106" s="21">
        <f t="shared" si="746"/>
        <v>0</v>
      </c>
      <c r="T1106" s="21">
        <f t="shared" si="746"/>
        <v>0</v>
      </c>
      <c r="U1106" s="21">
        <f t="shared" si="746"/>
        <v>0</v>
      </c>
      <c r="V1106" s="21">
        <f t="shared" si="746"/>
        <v>0</v>
      </c>
      <c r="W1106" s="21">
        <f t="shared" si="746"/>
        <v>0</v>
      </c>
      <c r="X1106" s="16"/>
    </row>
    <row r="1107" spans="1:24" ht="12" customHeight="1" x14ac:dyDescent="0.2">
      <c r="A1107" s="22" t="s">
        <v>111</v>
      </c>
      <c r="B1107" s="19" t="s">
        <v>232</v>
      </c>
      <c r="C1107" s="19" t="s">
        <v>49</v>
      </c>
      <c r="D1107" s="19" t="s">
        <v>903</v>
      </c>
      <c r="E1107" s="20">
        <v>300</v>
      </c>
      <c r="F1107" s="21">
        <f>'[1]4.ведомства'!G599</f>
        <v>0</v>
      </c>
      <c r="G1107" s="21">
        <f>'[1]4.ведомства'!H599</f>
        <v>0</v>
      </c>
      <c r="H1107" s="21">
        <f>'[1]4.ведомства'!I599</f>
        <v>0</v>
      </c>
      <c r="I1107" s="21">
        <f>'[1]4.ведомства'!J599</f>
        <v>0</v>
      </c>
      <c r="J1107" s="21">
        <f>'[1]4.ведомства'!K599</f>
        <v>0</v>
      </c>
      <c r="K1107" s="21">
        <f>'[1]4.ведомства'!L599</f>
        <v>0</v>
      </c>
      <c r="L1107" s="21">
        <f>'[1]4.ведомства'!M599</f>
        <v>0</v>
      </c>
      <c r="M1107" s="21">
        <f>'[1]4.ведомства'!N599</f>
        <v>0</v>
      </c>
      <c r="N1107" s="21">
        <f>'[1]4.ведомства'!O599</f>
        <v>0</v>
      </c>
      <c r="O1107" s="21">
        <f>'[1]4.ведомства'!P599</f>
        <v>0</v>
      </c>
      <c r="P1107" s="21">
        <f>'[1]4.ведомства'!Q599</f>
        <v>0</v>
      </c>
      <c r="Q1107" s="21">
        <f>'[1]4.ведомства'!R599</f>
        <v>0</v>
      </c>
      <c r="R1107" s="21">
        <f>'[1]4.ведомства'!S599</f>
        <v>0</v>
      </c>
      <c r="S1107" s="21">
        <f>'[1]4.ведомства'!T599</f>
        <v>0</v>
      </c>
      <c r="T1107" s="21">
        <f>'[1]4.ведомства'!U599</f>
        <v>0</v>
      </c>
      <c r="U1107" s="21">
        <f>'[1]4.ведомства'!V599</f>
        <v>0</v>
      </c>
      <c r="V1107" s="21">
        <f>'[1]4.ведомства'!W599</f>
        <v>0</v>
      </c>
      <c r="W1107" s="21">
        <f>'[1]4.ведомства'!X599</f>
        <v>0</v>
      </c>
      <c r="X1107" s="16"/>
    </row>
    <row r="1108" spans="1:24" ht="12" customHeight="1" x14ac:dyDescent="0.2">
      <c r="A1108" s="24" t="s">
        <v>36</v>
      </c>
      <c r="B1108" s="19" t="s">
        <v>232</v>
      </c>
      <c r="C1108" s="19" t="s">
        <v>49</v>
      </c>
      <c r="D1108" s="19" t="s">
        <v>37</v>
      </c>
      <c r="E1108" s="20"/>
      <c r="F1108" s="21">
        <f t="shared" ref="F1108:U1109" si="747">F1109</f>
        <v>12017400</v>
      </c>
      <c r="G1108" s="21">
        <f t="shared" si="747"/>
        <v>12017400</v>
      </c>
      <c r="H1108" s="21">
        <f t="shared" si="747"/>
        <v>0</v>
      </c>
      <c r="I1108" s="21">
        <f t="shared" si="747"/>
        <v>0</v>
      </c>
      <c r="J1108" s="21">
        <f t="shared" si="747"/>
        <v>12017400</v>
      </c>
      <c r="K1108" s="21">
        <f t="shared" si="747"/>
        <v>12017400</v>
      </c>
      <c r="L1108" s="21">
        <f t="shared" si="747"/>
        <v>12146500</v>
      </c>
      <c r="M1108" s="21">
        <f t="shared" si="747"/>
        <v>12146500</v>
      </c>
      <c r="N1108" s="21">
        <f t="shared" si="747"/>
        <v>0</v>
      </c>
      <c r="O1108" s="21">
        <f t="shared" si="747"/>
        <v>0</v>
      </c>
      <c r="P1108" s="21">
        <f t="shared" si="747"/>
        <v>12146500</v>
      </c>
      <c r="Q1108" s="21">
        <f t="shared" si="747"/>
        <v>12146500</v>
      </c>
      <c r="R1108" s="21">
        <f t="shared" si="747"/>
        <v>12215700</v>
      </c>
      <c r="S1108" s="21">
        <f t="shared" si="747"/>
        <v>12215700</v>
      </c>
      <c r="T1108" s="21">
        <f t="shared" si="747"/>
        <v>0</v>
      </c>
      <c r="U1108" s="21">
        <f t="shared" si="747"/>
        <v>0</v>
      </c>
      <c r="V1108" s="21">
        <f t="shared" ref="S1108:W1109" si="748">V1109</f>
        <v>12215700</v>
      </c>
      <c r="W1108" s="21">
        <f t="shared" si="748"/>
        <v>12215700</v>
      </c>
      <c r="X1108" s="16"/>
    </row>
    <row r="1109" spans="1:24" ht="24" customHeight="1" x14ac:dyDescent="0.2">
      <c r="A1109" s="24" t="s">
        <v>38</v>
      </c>
      <c r="B1109" s="19" t="s">
        <v>232</v>
      </c>
      <c r="C1109" s="19" t="s">
        <v>49</v>
      </c>
      <c r="D1109" s="19" t="s">
        <v>39</v>
      </c>
      <c r="E1109" s="20"/>
      <c r="F1109" s="21">
        <f>F1110</f>
        <v>12017400</v>
      </c>
      <c r="G1109" s="21">
        <f t="shared" si="747"/>
        <v>12017400</v>
      </c>
      <c r="H1109" s="21">
        <f t="shared" si="747"/>
        <v>0</v>
      </c>
      <c r="I1109" s="21">
        <f t="shared" si="747"/>
        <v>0</v>
      </c>
      <c r="J1109" s="21">
        <f t="shared" si="747"/>
        <v>12017400</v>
      </c>
      <c r="K1109" s="21">
        <f t="shared" si="747"/>
        <v>12017400</v>
      </c>
      <c r="L1109" s="21">
        <f>L1110</f>
        <v>12146500</v>
      </c>
      <c r="M1109" s="21">
        <f t="shared" si="747"/>
        <v>12146500</v>
      </c>
      <c r="N1109" s="21">
        <f t="shared" si="747"/>
        <v>0</v>
      </c>
      <c r="O1109" s="21">
        <f t="shared" si="747"/>
        <v>0</v>
      </c>
      <c r="P1109" s="21">
        <f t="shared" si="747"/>
        <v>12146500</v>
      </c>
      <c r="Q1109" s="21">
        <f t="shared" si="747"/>
        <v>12146500</v>
      </c>
      <c r="R1109" s="21">
        <f>R1110</f>
        <v>12215700</v>
      </c>
      <c r="S1109" s="21">
        <f t="shared" si="748"/>
        <v>12215700</v>
      </c>
      <c r="T1109" s="21">
        <f t="shared" si="748"/>
        <v>0</v>
      </c>
      <c r="U1109" s="21">
        <f t="shared" si="748"/>
        <v>0</v>
      </c>
      <c r="V1109" s="21">
        <f t="shared" si="748"/>
        <v>12215700</v>
      </c>
      <c r="W1109" s="21">
        <f t="shared" si="748"/>
        <v>12215700</v>
      </c>
      <c r="X1109" s="16"/>
    </row>
    <row r="1110" spans="1:24" ht="132" customHeight="1" x14ac:dyDescent="0.2">
      <c r="A1110" s="22" t="s">
        <v>904</v>
      </c>
      <c r="B1110" s="19" t="s">
        <v>232</v>
      </c>
      <c r="C1110" s="19" t="s">
        <v>49</v>
      </c>
      <c r="D1110" s="19" t="s">
        <v>905</v>
      </c>
      <c r="E1110" s="20"/>
      <c r="F1110" s="21">
        <f t="shared" ref="F1110:W1110" si="749">F1112+F1111</f>
        <v>12017400</v>
      </c>
      <c r="G1110" s="21">
        <f t="shared" si="749"/>
        <v>12017400</v>
      </c>
      <c r="H1110" s="21">
        <f t="shared" si="749"/>
        <v>0</v>
      </c>
      <c r="I1110" s="21">
        <f t="shared" si="749"/>
        <v>0</v>
      </c>
      <c r="J1110" s="21">
        <f t="shared" si="749"/>
        <v>12017400</v>
      </c>
      <c r="K1110" s="21">
        <f t="shared" si="749"/>
        <v>12017400</v>
      </c>
      <c r="L1110" s="21">
        <f t="shared" si="749"/>
        <v>12146500</v>
      </c>
      <c r="M1110" s="21">
        <f t="shared" si="749"/>
        <v>12146500</v>
      </c>
      <c r="N1110" s="21">
        <f t="shared" si="749"/>
        <v>0</v>
      </c>
      <c r="O1110" s="21">
        <f t="shared" si="749"/>
        <v>0</v>
      </c>
      <c r="P1110" s="21">
        <f t="shared" si="749"/>
        <v>12146500</v>
      </c>
      <c r="Q1110" s="21">
        <f t="shared" si="749"/>
        <v>12146500</v>
      </c>
      <c r="R1110" s="21">
        <f t="shared" si="749"/>
        <v>12215700</v>
      </c>
      <c r="S1110" s="21">
        <f t="shared" si="749"/>
        <v>12215700</v>
      </c>
      <c r="T1110" s="21">
        <f t="shared" si="749"/>
        <v>0</v>
      </c>
      <c r="U1110" s="21">
        <f t="shared" si="749"/>
        <v>0</v>
      </c>
      <c r="V1110" s="21">
        <f t="shared" si="749"/>
        <v>12215700</v>
      </c>
      <c r="W1110" s="21">
        <f t="shared" si="749"/>
        <v>12215700</v>
      </c>
      <c r="X1110" s="16"/>
    </row>
    <row r="1111" spans="1:24" ht="24" customHeight="1" x14ac:dyDescent="0.2">
      <c r="A1111" s="22" t="s">
        <v>31</v>
      </c>
      <c r="B1111" s="19" t="s">
        <v>232</v>
      </c>
      <c r="C1111" s="19" t="s">
        <v>49</v>
      </c>
      <c r="D1111" s="19" t="s">
        <v>905</v>
      </c>
      <c r="E1111" s="20">
        <v>200</v>
      </c>
      <c r="F1111" s="21">
        <f>'[1]4.ведомства'!G208</f>
        <v>96100</v>
      </c>
      <c r="G1111" s="21">
        <f>'[1]4.ведомства'!H208</f>
        <v>96100</v>
      </c>
      <c r="H1111" s="21">
        <f>'[1]4.ведомства'!I208</f>
        <v>0</v>
      </c>
      <c r="I1111" s="21">
        <f>'[1]4.ведомства'!J208</f>
        <v>0</v>
      </c>
      <c r="J1111" s="21">
        <f>'[1]4.ведомства'!K208</f>
        <v>96100</v>
      </c>
      <c r="K1111" s="21">
        <f>'[1]4.ведомства'!L208</f>
        <v>96100</v>
      </c>
      <c r="L1111" s="21">
        <f>'[1]4.ведомства'!M208</f>
        <v>97200</v>
      </c>
      <c r="M1111" s="21">
        <f>'[1]4.ведомства'!N208</f>
        <v>97200</v>
      </c>
      <c r="N1111" s="21">
        <f>'[1]4.ведомства'!O208</f>
        <v>0</v>
      </c>
      <c r="O1111" s="21">
        <f>'[1]4.ведомства'!P208</f>
        <v>0</v>
      </c>
      <c r="P1111" s="21">
        <f>'[1]4.ведомства'!Q208</f>
        <v>97200</v>
      </c>
      <c r="Q1111" s="21">
        <f>'[1]4.ведомства'!R208</f>
        <v>97200</v>
      </c>
      <c r="R1111" s="21">
        <f>'[1]4.ведомства'!S208</f>
        <v>97700</v>
      </c>
      <c r="S1111" s="21">
        <f>'[1]4.ведомства'!T208</f>
        <v>97700</v>
      </c>
      <c r="T1111" s="21">
        <f>'[1]4.ведомства'!U208</f>
        <v>0</v>
      </c>
      <c r="U1111" s="21">
        <f>'[1]4.ведомства'!V208</f>
        <v>0</v>
      </c>
      <c r="V1111" s="21">
        <f>'[1]4.ведомства'!W208</f>
        <v>97700</v>
      </c>
      <c r="W1111" s="21">
        <f>'[1]4.ведомства'!X208</f>
        <v>97700</v>
      </c>
      <c r="X1111" s="16"/>
    </row>
    <row r="1112" spans="1:24" ht="12" customHeight="1" x14ac:dyDescent="0.2">
      <c r="A1112" s="22" t="s">
        <v>111</v>
      </c>
      <c r="B1112" s="19" t="s">
        <v>232</v>
      </c>
      <c r="C1112" s="19" t="s">
        <v>49</v>
      </c>
      <c r="D1112" s="19" t="s">
        <v>905</v>
      </c>
      <c r="E1112" s="20">
        <v>300</v>
      </c>
      <c r="F1112" s="21">
        <f>'[1]4.ведомства'!G209</f>
        <v>11921300</v>
      </c>
      <c r="G1112" s="21">
        <f>'[1]4.ведомства'!H209</f>
        <v>11921300</v>
      </c>
      <c r="H1112" s="21">
        <f>'[1]4.ведомства'!I209</f>
        <v>0</v>
      </c>
      <c r="I1112" s="21">
        <f>'[1]4.ведомства'!J209</f>
        <v>0</v>
      </c>
      <c r="J1112" s="21">
        <f>'[1]4.ведомства'!K209</f>
        <v>11921300</v>
      </c>
      <c r="K1112" s="21">
        <f>'[1]4.ведомства'!L209</f>
        <v>11921300</v>
      </c>
      <c r="L1112" s="21">
        <f>'[1]4.ведомства'!M209</f>
        <v>12049300</v>
      </c>
      <c r="M1112" s="21">
        <f>'[1]4.ведомства'!N209</f>
        <v>12049300</v>
      </c>
      <c r="N1112" s="21">
        <f>'[1]4.ведомства'!O209</f>
        <v>0</v>
      </c>
      <c r="O1112" s="21">
        <f>'[1]4.ведомства'!P209</f>
        <v>0</v>
      </c>
      <c r="P1112" s="21">
        <f>'[1]4.ведомства'!Q209</f>
        <v>12049300</v>
      </c>
      <c r="Q1112" s="21">
        <f>'[1]4.ведомства'!R209</f>
        <v>12049300</v>
      </c>
      <c r="R1112" s="21">
        <f>'[1]4.ведомства'!S209</f>
        <v>12118000</v>
      </c>
      <c r="S1112" s="21">
        <f>'[1]4.ведомства'!T209</f>
        <v>12118000</v>
      </c>
      <c r="T1112" s="21">
        <f>'[1]4.ведомства'!U209</f>
        <v>0</v>
      </c>
      <c r="U1112" s="21">
        <f>'[1]4.ведомства'!V209</f>
        <v>0</v>
      </c>
      <c r="V1112" s="21">
        <f>'[1]4.ведомства'!W209</f>
        <v>12118000</v>
      </c>
      <c r="W1112" s="21">
        <f>'[1]4.ведомства'!X209</f>
        <v>12118000</v>
      </c>
      <c r="X1112" s="16"/>
    </row>
    <row r="1113" spans="1:24" ht="12" customHeight="1" x14ac:dyDescent="0.2">
      <c r="A1113" s="22" t="s">
        <v>906</v>
      </c>
      <c r="B1113" s="19" t="s">
        <v>232</v>
      </c>
      <c r="C1113" s="19" t="s">
        <v>75</v>
      </c>
      <c r="D1113" s="19"/>
      <c r="E1113" s="20"/>
      <c r="F1113" s="21">
        <f t="shared" ref="F1113:W1113" si="750">F1114+F1132</f>
        <v>82320600</v>
      </c>
      <c r="G1113" s="21">
        <f t="shared" si="750"/>
        <v>82320600</v>
      </c>
      <c r="H1113" s="21">
        <f t="shared" si="750"/>
        <v>3659600</v>
      </c>
      <c r="I1113" s="21">
        <f t="shared" si="750"/>
        <v>3659600</v>
      </c>
      <c r="J1113" s="21">
        <f t="shared" si="750"/>
        <v>85980200</v>
      </c>
      <c r="K1113" s="21">
        <f t="shared" si="750"/>
        <v>85980200</v>
      </c>
      <c r="L1113" s="21">
        <f t="shared" si="750"/>
        <v>83170300</v>
      </c>
      <c r="M1113" s="21">
        <f t="shared" si="750"/>
        <v>83170300</v>
      </c>
      <c r="N1113" s="21">
        <f t="shared" si="750"/>
        <v>0</v>
      </c>
      <c r="O1113" s="21">
        <f t="shared" si="750"/>
        <v>0</v>
      </c>
      <c r="P1113" s="21">
        <f t="shared" si="750"/>
        <v>83170300</v>
      </c>
      <c r="Q1113" s="21">
        <f t="shared" si="750"/>
        <v>83170300</v>
      </c>
      <c r="R1113" s="21">
        <f t="shared" si="750"/>
        <v>90536900</v>
      </c>
      <c r="S1113" s="21">
        <f t="shared" si="750"/>
        <v>90536900</v>
      </c>
      <c r="T1113" s="21">
        <f t="shared" si="750"/>
        <v>0</v>
      </c>
      <c r="U1113" s="21">
        <f t="shared" si="750"/>
        <v>0</v>
      </c>
      <c r="V1113" s="21">
        <f t="shared" si="750"/>
        <v>90536900</v>
      </c>
      <c r="W1113" s="21">
        <f t="shared" si="750"/>
        <v>90536900</v>
      </c>
      <c r="X1113" s="16"/>
    </row>
    <row r="1114" spans="1:24" ht="24" customHeight="1" x14ac:dyDescent="0.2">
      <c r="A1114" s="22" t="s">
        <v>85</v>
      </c>
      <c r="B1114" s="19" t="s">
        <v>232</v>
      </c>
      <c r="C1114" s="19" t="s">
        <v>75</v>
      </c>
      <c r="D1114" s="19" t="s">
        <v>86</v>
      </c>
      <c r="E1114" s="20"/>
      <c r="F1114" s="21">
        <f t="shared" ref="F1114:W1114" si="751">F1115+F1122</f>
        <v>80524600</v>
      </c>
      <c r="G1114" s="21">
        <f t="shared" si="751"/>
        <v>80524600</v>
      </c>
      <c r="H1114" s="21">
        <f t="shared" si="751"/>
        <v>3659600</v>
      </c>
      <c r="I1114" s="21">
        <f t="shared" si="751"/>
        <v>3659600</v>
      </c>
      <c r="J1114" s="21">
        <f t="shared" si="751"/>
        <v>84184200</v>
      </c>
      <c r="K1114" s="21">
        <f t="shared" si="751"/>
        <v>84184200</v>
      </c>
      <c r="L1114" s="21">
        <f t="shared" si="751"/>
        <v>81447500</v>
      </c>
      <c r="M1114" s="21">
        <f t="shared" si="751"/>
        <v>81447500</v>
      </c>
      <c r="N1114" s="21">
        <f t="shared" si="751"/>
        <v>0</v>
      </c>
      <c r="O1114" s="21">
        <f t="shared" si="751"/>
        <v>0</v>
      </c>
      <c r="P1114" s="21">
        <f t="shared" si="751"/>
        <v>81447500</v>
      </c>
      <c r="Q1114" s="21">
        <f t="shared" si="751"/>
        <v>81447500</v>
      </c>
      <c r="R1114" s="21">
        <f t="shared" si="751"/>
        <v>88633200</v>
      </c>
      <c r="S1114" s="21">
        <f t="shared" si="751"/>
        <v>88633200</v>
      </c>
      <c r="T1114" s="21">
        <f t="shared" si="751"/>
        <v>0</v>
      </c>
      <c r="U1114" s="21">
        <f t="shared" si="751"/>
        <v>0</v>
      </c>
      <c r="V1114" s="21">
        <f t="shared" si="751"/>
        <v>88633200</v>
      </c>
      <c r="W1114" s="21">
        <f t="shared" si="751"/>
        <v>88633200</v>
      </c>
      <c r="X1114" s="16"/>
    </row>
    <row r="1115" spans="1:24" ht="24" customHeight="1" x14ac:dyDescent="0.2">
      <c r="A1115" s="22" t="s">
        <v>685</v>
      </c>
      <c r="B1115" s="19" t="s">
        <v>232</v>
      </c>
      <c r="C1115" s="19" t="s">
        <v>75</v>
      </c>
      <c r="D1115" s="19" t="s">
        <v>88</v>
      </c>
      <c r="E1115" s="20"/>
      <c r="F1115" s="21">
        <f t="shared" ref="F1115:W1115" si="752">F1116</f>
        <v>32869900</v>
      </c>
      <c r="G1115" s="21">
        <f t="shared" si="752"/>
        <v>32869900</v>
      </c>
      <c r="H1115" s="21">
        <f t="shared" si="752"/>
        <v>0</v>
      </c>
      <c r="I1115" s="21">
        <f t="shared" si="752"/>
        <v>0</v>
      </c>
      <c r="J1115" s="21">
        <f t="shared" si="752"/>
        <v>32869900</v>
      </c>
      <c r="K1115" s="21">
        <f t="shared" si="752"/>
        <v>32869900</v>
      </c>
      <c r="L1115" s="21">
        <f t="shared" si="752"/>
        <v>32869900</v>
      </c>
      <c r="M1115" s="21">
        <f t="shared" si="752"/>
        <v>32869900</v>
      </c>
      <c r="N1115" s="21">
        <f t="shared" si="752"/>
        <v>0</v>
      </c>
      <c r="O1115" s="21">
        <f t="shared" si="752"/>
        <v>0</v>
      </c>
      <c r="P1115" s="21">
        <f t="shared" si="752"/>
        <v>32869900</v>
      </c>
      <c r="Q1115" s="21">
        <f t="shared" si="752"/>
        <v>32869900</v>
      </c>
      <c r="R1115" s="21">
        <f t="shared" si="752"/>
        <v>32869900</v>
      </c>
      <c r="S1115" s="21">
        <f t="shared" si="752"/>
        <v>32869900</v>
      </c>
      <c r="T1115" s="21">
        <f t="shared" si="752"/>
        <v>0</v>
      </c>
      <c r="U1115" s="21">
        <f t="shared" si="752"/>
        <v>0</v>
      </c>
      <c r="V1115" s="21">
        <f t="shared" si="752"/>
        <v>32869900</v>
      </c>
      <c r="W1115" s="21">
        <f t="shared" si="752"/>
        <v>32869900</v>
      </c>
      <c r="X1115" s="16"/>
    </row>
    <row r="1116" spans="1:24" ht="36" customHeight="1" x14ac:dyDescent="0.2">
      <c r="A1116" s="22" t="s">
        <v>582</v>
      </c>
      <c r="B1116" s="19" t="s">
        <v>232</v>
      </c>
      <c r="C1116" s="19" t="s">
        <v>75</v>
      </c>
      <c r="D1116" s="19" t="s">
        <v>583</v>
      </c>
      <c r="E1116" s="20"/>
      <c r="F1116" s="21">
        <f t="shared" ref="F1116:W1116" si="753">F1117+F1120</f>
        <v>32869900</v>
      </c>
      <c r="G1116" s="21">
        <f t="shared" si="753"/>
        <v>32869900</v>
      </c>
      <c r="H1116" s="21">
        <f t="shared" si="753"/>
        <v>0</v>
      </c>
      <c r="I1116" s="21">
        <f t="shared" si="753"/>
        <v>0</v>
      </c>
      <c r="J1116" s="21">
        <f t="shared" si="753"/>
        <v>32869900</v>
      </c>
      <c r="K1116" s="21">
        <f t="shared" si="753"/>
        <v>32869900</v>
      </c>
      <c r="L1116" s="21">
        <f t="shared" si="753"/>
        <v>32869900</v>
      </c>
      <c r="M1116" s="21">
        <f t="shared" si="753"/>
        <v>32869900</v>
      </c>
      <c r="N1116" s="21">
        <f t="shared" si="753"/>
        <v>0</v>
      </c>
      <c r="O1116" s="21">
        <f t="shared" si="753"/>
        <v>0</v>
      </c>
      <c r="P1116" s="21">
        <f t="shared" si="753"/>
        <v>32869900</v>
      </c>
      <c r="Q1116" s="21">
        <f t="shared" si="753"/>
        <v>32869900</v>
      </c>
      <c r="R1116" s="21">
        <f t="shared" si="753"/>
        <v>32869900</v>
      </c>
      <c r="S1116" s="21">
        <f t="shared" si="753"/>
        <v>32869900</v>
      </c>
      <c r="T1116" s="21">
        <f t="shared" si="753"/>
        <v>0</v>
      </c>
      <c r="U1116" s="21">
        <f t="shared" si="753"/>
        <v>0</v>
      </c>
      <c r="V1116" s="21">
        <f t="shared" si="753"/>
        <v>32869900</v>
      </c>
      <c r="W1116" s="21">
        <f t="shared" si="753"/>
        <v>32869900</v>
      </c>
      <c r="X1116" s="16"/>
    </row>
    <row r="1117" spans="1:24" ht="84" customHeight="1" x14ac:dyDescent="0.2">
      <c r="A1117" s="22" t="s">
        <v>907</v>
      </c>
      <c r="B1117" s="19" t="s">
        <v>232</v>
      </c>
      <c r="C1117" s="19" t="s">
        <v>75</v>
      </c>
      <c r="D1117" s="19" t="s">
        <v>908</v>
      </c>
      <c r="E1117" s="20"/>
      <c r="F1117" s="21">
        <f t="shared" ref="F1117:K1117" si="754">SUM(F1118:F1119)</f>
        <v>801700</v>
      </c>
      <c r="G1117" s="21">
        <f t="shared" si="754"/>
        <v>801700</v>
      </c>
      <c r="H1117" s="21">
        <f t="shared" si="754"/>
        <v>0</v>
      </c>
      <c r="I1117" s="21">
        <f t="shared" si="754"/>
        <v>0</v>
      </c>
      <c r="J1117" s="21">
        <f t="shared" si="754"/>
        <v>801700</v>
      </c>
      <c r="K1117" s="21">
        <f t="shared" si="754"/>
        <v>801700</v>
      </c>
      <c r="L1117" s="21">
        <f t="shared" ref="L1117:W1117" si="755">SUM(L1118:L1119)</f>
        <v>801700</v>
      </c>
      <c r="M1117" s="21">
        <f t="shared" si="755"/>
        <v>801700</v>
      </c>
      <c r="N1117" s="21">
        <f t="shared" si="755"/>
        <v>0</v>
      </c>
      <c r="O1117" s="21">
        <f t="shared" si="755"/>
        <v>0</v>
      </c>
      <c r="P1117" s="21">
        <f t="shared" si="755"/>
        <v>801700</v>
      </c>
      <c r="Q1117" s="21">
        <f t="shared" si="755"/>
        <v>801700</v>
      </c>
      <c r="R1117" s="21">
        <f t="shared" si="755"/>
        <v>801700</v>
      </c>
      <c r="S1117" s="21">
        <f t="shared" si="755"/>
        <v>801700</v>
      </c>
      <c r="T1117" s="21">
        <f t="shared" si="755"/>
        <v>0</v>
      </c>
      <c r="U1117" s="21">
        <f t="shared" si="755"/>
        <v>0</v>
      </c>
      <c r="V1117" s="21">
        <f t="shared" si="755"/>
        <v>801700</v>
      </c>
      <c r="W1117" s="21">
        <f t="shared" si="755"/>
        <v>801700</v>
      </c>
      <c r="X1117" s="16"/>
    </row>
    <row r="1118" spans="1:24" ht="24" customHeight="1" x14ac:dyDescent="0.2">
      <c r="A1118" s="22" t="s">
        <v>31</v>
      </c>
      <c r="B1118" s="19" t="s">
        <v>232</v>
      </c>
      <c r="C1118" s="19" t="s">
        <v>75</v>
      </c>
      <c r="D1118" s="19" t="s">
        <v>908</v>
      </c>
      <c r="E1118" s="20">
        <v>200</v>
      </c>
      <c r="F1118" s="21">
        <f>'[1]4.ведомства'!G605</f>
        <v>320680</v>
      </c>
      <c r="G1118" s="21">
        <f>'[1]4.ведомства'!H605</f>
        <v>320680</v>
      </c>
      <c r="H1118" s="21">
        <f>'[1]4.ведомства'!I605</f>
        <v>0</v>
      </c>
      <c r="I1118" s="21">
        <f>'[1]4.ведомства'!J605</f>
        <v>0</v>
      </c>
      <c r="J1118" s="21">
        <f>'[1]4.ведомства'!K605</f>
        <v>320680</v>
      </c>
      <c r="K1118" s="21">
        <f>'[1]4.ведомства'!L605</f>
        <v>320680</v>
      </c>
      <c r="L1118" s="21">
        <f>'[1]4.ведомства'!M605</f>
        <v>320680</v>
      </c>
      <c r="M1118" s="21">
        <f>'[1]4.ведомства'!N605</f>
        <v>320680</v>
      </c>
      <c r="N1118" s="21">
        <f>'[1]4.ведомства'!O605</f>
        <v>0</v>
      </c>
      <c r="O1118" s="21">
        <f>'[1]4.ведомства'!P605</f>
        <v>0</v>
      </c>
      <c r="P1118" s="21">
        <f>'[1]4.ведомства'!Q605</f>
        <v>320680</v>
      </c>
      <c r="Q1118" s="21">
        <f>'[1]4.ведомства'!R605</f>
        <v>320680</v>
      </c>
      <c r="R1118" s="21">
        <f>'[1]4.ведомства'!S605</f>
        <v>320680</v>
      </c>
      <c r="S1118" s="21">
        <f>'[1]4.ведомства'!T605</f>
        <v>320680</v>
      </c>
      <c r="T1118" s="21">
        <f>'[1]4.ведомства'!U605</f>
        <v>0</v>
      </c>
      <c r="U1118" s="21">
        <f>'[1]4.ведомства'!V605</f>
        <v>0</v>
      </c>
      <c r="V1118" s="21">
        <f>'[1]4.ведомства'!W605</f>
        <v>320680</v>
      </c>
      <c r="W1118" s="21">
        <f>'[1]4.ведомства'!X605</f>
        <v>320680</v>
      </c>
      <c r="X1118" s="16"/>
    </row>
    <row r="1119" spans="1:24" ht="24" customHeight="1" x14ac:dyDescent="0.2">
      <c r="A1119" s="22" t="s">
        <v>148</v>
      </c>
      <c r="B1119" s="19" t="s">
        <v>232</v>
      </c>
      <c r="C1119" s="19" t="s">
        <v>75</v>
      </c>
      <c r="D1119" s="19" t="s">
        <v>908</v>
      </c>
      <c r="E1119" s="20">
        <v>600</v>
      </c>
      <c r="F1119" s="21">
        <f>'[1]4.ведомства'!G606</f>
        <v>481020</v>
      </c>
      <c r="G1119" s="21">
        <f>'[1]4.ведомства'!H606</f>
        <v>481020</v>
      </c>
      <c r="H1119" s="21">
        <f>'[1]4.ведомства'!I606</f>
        <v>0</v>
      </c>
      <c r="I1119" s="21">
        <f>'[1]4.ведомства'!J606</f>
        <v>0</v>
      </c>
      <c r="J1119" s="21">
        <f>'[1]4.ведомства'!K606</f>
        <v>481020</v>
      </c>
      <c r="K1119" s="21">
        <f>'[1]4.ведомства'!L606</f>
        <v>481020</v>
      </c>
      <c r="L1119" s="21">
        <f>'[1]4.ведомства'!M606</f>
        <v>481020</v>
      </c>
      <c r="M1119" s="21">
        <f>'[1]4.ведомства'!N606</f>
        <v>481020</v>
      </c>
      <c r="N1119" s="21">
        <f>'[1]4.ведомства'!O606</f>
        <v>0</v>
      </c>
      <c r="O1119" s="21">
        <f>'[1]4.ведомства'!P606</f>
        <v>0</v>
      </c>
      <c r="P1119" s="21">
        <f>'[1]4.ведомства'!Q606</f>
        <v>481020</v>
      </c>
      <c r="Q1119" s="21">
        <f>'[1]4.ведомства'!R606</f>
        <v>481020</v>
      </c>
      <c r="R1119" s="21">
        <f>'[1]4.ведомства'!S606</f>
        <v>481020</v>
      </c>
      <c r="S1119" s="21">
        <f>'[1]4.ведомства'!T606</f>
        <v>481020</v>
      </c>
      <c r="T1119" s="21">
        <f>'[1]4.ведомства'!U606</f>
        <v>0</v>
      </c>
      <c r="U1119" s="21">
        <f>'[1]4.ведомства'!V606</f>
        <v>0</v>
      </c>
      <c r="V1119" s="21">
        <f>'[1]4.ведомства'!W606</f>
        <v>481020</v>
      </c>
      <c r="W1119" s="21">
        <f>'[1]4.ведомства'!X606</f>
        <v>481020</v>
      </c>
      <c r="X1119" s="16"/>
    </row>
    <row r="1120" spans="1:24" ht="48" customHeight="1" x14ac:dyDescent="0.2">
      <c r="A1120" s="22" t="s">
        <v>909</v>
      </c>
      <c r="B1120" s="19" t="s">
        <v>232</v>
      </c>
      <c r="C1120" s="19" t="s">
        <v>75</v>
      </c>
      <c r="D1120" s="19" t="s">
        <v>910</v>
      </c>
      <c r="E1120" s="20"/>
      <c r="F1120" s="21">
        <f t="shared" ref="F1120:W1120" si="756">F1121</f>
        <v>32068200</v>
      </c>
      <c r="G1120" s="21">
        <f t="shared" si="756"/>
        <v>32068200</v>
      </c>
      <c r="H1120" s="21">
        <f t="shared" si="756"/>
        <v>0</v>
      </c>
      <c r="I1120" s="21">
        <f t="shared" si="756"/>
        <v>0</v>
      </c>
      <c r="J1120" s="21">
        <f t="shared" si="756"/>
        <v>32068200</v>
      </c>
      <c r="K1120" s="21">
        <f t="shared" si="756"/>
        <v>32068200</v>
      </c>
      <c r="L1120" s="21">
        <f t="shared" si="756"/>
        <v>32068200</v>
      </c>
      <c r="M1120" s="21">
        <f t="shared" si="756"/>
        <v>32068200</v>
      </c>
      <c r="N1120" s="21">
        <f t="shared" si="756"/>
        <v>0</v>
      </c>
      <c r="O1120" s="21">
        <f t="shared" si="756"/>
        <v>0</v>
      </c>
      <c r="P1120" s="21">
        <f t="shared" si="756"/>
        <v>32068200</v>
      </c>
      <c r="Q1120" s="21">
        <f t="shared" si="756"/>
        <v>32068200</v>
      </c>
      <c r="R1120" s="21">
        <f t="shared" si="756"/>
        <v>32068200</v>
      </c>
      <c r="S1120" s="21">
        <f t="shared" si="756"/>
        <v>32068200</v>
      </c>
      <c r="T1120" s="21">
        <f t="shared" si="756"/>
        <v>0</v>
      </c>
      <c r="U1120" s="21">
        <f t="shared" si="756"/>
        <v>0</v>
      </c>
      <c r="V1120" s="21">
        <f t="shared" si="756"/>
        <v>32068200</v>
      </c>
      <c r="W1120" s="21">
        <f t="shared" si="756"/>
        <v>32068200</v>
      </c>
      <c r="X1120" s="16"/>
    </row>
    <row r="1121" spans="1:24" ht="12" customHeight="1" x14ac:dyDescent="0.2">
      <c r="A1121" s="22" t="s">
        <v>111</v>
      </c>
      <c r="B1121" s="19" t="s">
        <v>232</v>
      </c>
      <c r="C1121" s="19" t="s">
        <v>75</v>
      </c>
      <c r="D1121" s="19" t="s">
        <v>910</v>
      </c>
      <c r="E1121" s="20">
        <v>300</v>
      </c>
      <c r="F1121" s="21">
        <f>'[1]4.ведомства'!G608</f>
        <v>32068200</v>
      </c>
      <c r="G1121" s="21">
        <f>'[1]4.ведомства'!H608</f>
        <v>32068200</v>
      </c>
      <c r="H1121" s="21">
        <f>'[1]4.ведомства'!I608</f>
        <v>0</v>
      </c>
      <c r="I1121" s="21">
        <f>'[1]4.ведомства'!J608</f>
        <v>0</v>
      </c>
      <c r="J1121" s="21">
        <f>'[1]4.ведомства'!K608</f>
        <v>32068200</v>
      </c>
      <c r="K1121" s="21">
        <f>'[1]4.ведомства'!L608</f>
        <v>32068200</v>
      </c>
      <c r="L1121" s="21">
        <f>'[1]4.ведомства'!M608</f>
        <v>32068200</v>
      </c>
      <c r="M1121" s="21">
        <f>'[1]4.ведомства'!N608</f>
        <v>32068200</v>
      </c>
      <c r="N1121" s="21">
        <f>'[1]4.ведомства'!O608</f>
        <v>0</v>
      </c>
      <c r="O1121" s="21">
        <f>'[1]4.ведомства'!P608</f>
        <v>0</v>
      </c>
      <c r="P1121" s="21">
        <f>'[1]4.ведомства'!Q608</f>
        <v>32068200</v>
      </c>
      <c r="Q1121" s="21">
        <f>'[1]4.ведомства'!R608</f>
        <v>32068200</v>
      </c>
      <c r="R1121" s="21">
        <f>'[1]4.ведомства'!S608</f>
        <v>32068200</v>
      </c>
      <c r="S1121" s="21">
        <f>'[1]4.ведомства'!T608</f>
        <v>32068200</v>
      </c>
      <c r="T1121" s="21">
        <f>'[1]4.ведомства'!U608</f>
        <v>0</v>
      </c>
      <c r="U1121" s="21">
        <f>'[1]4.ведомства'!V608</f>
        <v>0</v>
      </c>
      <c r="V1121" s="21">
        <f>'[1]4.ведомства'!W608</f>
        <v>32068200</v>
      </c>
      <c r="W1121" s="21">
        <f>'[1]4.ведомства'!X608</f>
        <v>32068200</v>
      </c>
      <c r="X1121" s="16"/>
    </row>
    <row r="1122" spans="1:24" ht="12" customHeight="1" x14ac:dyDescent="0.2">
      <c r="A1122" s="22" t="s">
        <v>911</v>
      </c>
      <c r="B1122" s="19" t="s">
        <v>232</v>
      </c>
      <c r="C1122" s="19" t="s">
        <v>75</v>
      </c>
      <c r="D1122" s="19" t="s">
        <v>893</v>
      </c>
      <c r="E1122" s="20"/>
      <c r="F1122" s="21">
        <f t="shared" ref="F1122:W1122" si="757">F1123+F1128</f>
        <v>47654700</v>
      </c>
      <c r="G1122" s="21">
        <f t="shared" si="757"/>
        <v>47654700</v>
      </c>
      <c r="H1122" s="21">
        <f t="shared" si="757"/>
        <v>3659600</v>
      </c>
      <c r="I1122" s="21">
        <f t="shared" si="757"/>
        <v>3659600</v>
      </c>
      <c r="J1122" s="21">
        <f t="shared" si="757"/>
        <v>51314300</v>
      </c>
      <c r="K1122" s="21">
        <f t="shared" si="757"/>
        <v>51314300</v>
      </c>
      <c r="L1122" s="21">
        <f t="shared" si="757"/>
        <v>48577600</v>
      </c>
      <c r="M1122" s="21">
        <f t="shared" si="757"/>
        <v>48577600</v>
      </c>
      <c r="N1122" s="21">
        <f t="shared" si="757"/>
        <v>0</v>
      </c>
      <c r="O1122" s="21">
        <f t="shared" si="757"/>
        <v>0</v>
      </c>
      <c r="P1122" s="21">
        <f t="shared" si="757"/>
        <v>48577600</v>
      </c>
      <c r="Q1122" s="21">
        <f t="shared" si="757"/>
        <v>48577600</v>
      </c>
      <c r="R1122" s="21">
        <f t="shared" si="757"/>
        <v>55763300</v>
      </c>
      <c r="S1122" s="21">
        <f t="shared" si="757"/>
        <v>55763300</v>
      </c>
      <c r="T1122" s="21">
        <f t="shared" si="757"/>
        <v>0</v>
      </c>
      <c r="U1122" s="21">
        <f t="shared" si="757"/>
        <v>0</v>
      </c>
      <c r="V1122" s="21">
        <f t="shared" si="757"/>
        <v>55763300</v>
      </c>
      <c r="W1122" s="21">
        <f t="shared" si="757"/>
        <v>55763300</v>
      </c>
      <c r="X1122" s="16"/>
    </row>
    <row r="1123" spans="1:24" ht="36" customHeight="1" x14ac:dyDescent="0.2">
      <c r="A1123" s="22" t="s">
        <v>912</v>
      </c>
      <c r="B1123" s="19" t="s">
        <v>232</v>
      </c>
      <c r="C1123" s="19" t="s">
        <v>75</v>
      </c>
      <c r="D1123" s="19" t="s">
        <v>913</v>
      </c>
      <c r="E1123" s="20"/>
      <c r="F1123" s="21">
        <f>F1124+F1126</f>
        <v>43391900</v>
      </c>
      <c r="G1123" s="21">
        <f t="shared" ref="G1123:W1123" si="758">G1124+G1126</f>
        <v>43391900</v>
      </c>
      <c r="H1123" s="21">
        <f t="shared" si="758"/>
        <v>0</v>
      </c>
      <c r="I1123" s="21">
        <f t="shared" si="758"/>
        <v>0</v>
      </c>
      <c r="J1123" s="21">
        <f t="shared" si="758"/>
        <v>43391900</v>
      </c>
      <c r="K1123" s="21">
        <f t="shared" si="758"/>
        <v>43391900</v>
      </c>
      <c r="L1123" s="21">
        <f t="shared" si="758"/>
        <v>44314800</v>
      </c>
      <c r="M1123" s="21">
        <f t="shared" si="758"/>
        <v>44314800</v>
      </c>
      <c r="N1123" s="21">
        <f t="shared" si="758"/>
        <v>0</v>
      </c>
      <c r="O1123" s="21">
        <f t="shared" si="758"/>
        <v>0</v>
      </c>
      <c r="P1123" s="21">
        <f t="shared" si="758"/>
        <v>44314800</v>
      </c>
      <c r="Q1123" s="21">
        <f t="shared" si="758"/>
        <v>44314800</v>
      </c>
      <c r="R1123" s="21">
        <f t="shared" si="758"/>
        <v>49369200</v>
      </c>
      <c r="S1123" s="21">
        <f t="shared" si="758"/>
        <v>49369200</v>
      </c>
      <c r="T1123" s="21">
        <f t="shared" si="758"/>
        <v>0</v>
      </c>
      <c r="U1123" s="21">
        <f t="shared" si="758"/>
        <v>0</v>
      </c>
      <c r="V1123" s="21">
        <f t="shared" si="758"/>
        <v>49369200</v>
      </c>
      <c r="W1123" s="21">
        <f t="shared" si="758"/>
        <v>49369200</v>
      </c>
      <c r="X1123" s="16"/>
    </row>
    <row r="1124" spans="1:24" ht="36" customHeight="1" x14ac:dyDescent="0.2">
      <c r="A1124" s="22" t="s">
        <v>914</v>
      </c>
      <c r="B1124" s="19" t="s">
        <v>232</v>
      </c>
      <c r="C1124" s="19" t="s">
        <v>75</v>
      </c>
      <c r="D1124" s="19" t="s">
        <v>915</v>
      </c>
      <c r="E1124" s="20"/>
      <c r="F1124" s="21">
        <f t="shared" ref="F1124:W1124" si="759">SUM(F1125:F1125)</f>
        <v>43317800</v>
      </c>
      <c r="G1124" s="21">
        <f t="shared" si="759"/>
        <v>43317800</v>
      </c>
      <c r="H1124" s="21">
        <f t="shared" si="759"/>
        <v>0</v>
      </c>
      <c r="I1124" s="21">
        <f t="shared" si="759"/>
        <v>0</v>
      </c>
      <c r="J1124" s="21">
        <f t="shared" si="759"/>
        <v>43317800</v>
      </c>
      <c r="K1124" s="21">
        <f t="shared" si="759"/>
        <v>43317800</v>
      </c>
      <c r="L1124" s="21">
        <f t="shared" si="759"/>
        <v>44240700</v>
      </c>
      <c r="M1124" s="21">
        <f t="shared" si="759"/>
        <v>44240700</v>
      </c>
      <c r="N1124" s="21">
        <f t="shared" si="759"/>
        <v>0</v>
      </c>
      <c r="O1124" s="21">
        <f t="shared" si="759"/>
        <v>0</v>
      </c>
      <c r="P1124" s="21">
        <f t="shared" si="759"/>
        <v>44240700</v>
      </c>
      <c r="Q1124" s="21">
        <f t="shared" si="759"/>
        <v>44240700</v>
      </c>
      <c r="R1124" s="21">
        <f t="shared" si="759"/>
        <v>49295100</v>
      </c>
      <c r="S1124" s="21">
        <f t="shared" si="759"/>
        <v>49295100</v>
      </c>
      <c r="T1124" s="21">
        <f t="shared" si="759"/>
        <v>0</v>
      </c>
      <c r="U1124" s="21">
        <f t="shared" si="759"/>
        <v>0</v>
      </c>
      <c r="V1124" s="21">
        <f t="shared" si="759"/>
        <v>49295100</v>
      </c>
      <c r="W1124" s="21">
        <f t="shared" si="759"/>
        <v>49295100</v>
      </c>
      <c r="X1124" s="16"/>
    </row>
    <row r="1125" spans="1:24" ht="12" customHeight="1" x14ac:dyDescent="0.2">
      <c r="A1125" s="22" t="s">
        <v>111</v>
      </c>
      <c r="B1125" s="19" t="s">
        <v>232</v>
      </c>
      <c r="C1125" s="19" t="s">
        <v>75</v>
      </c>
      <c r="D1125" s="19" t="s">
        <v>915</v>
      </c>
      <c r="E1125" s="20">
        <v>300</v>
      </c>
      <c r="F1125" s="21">
        <f>'[1]4.ведомства'!G612</f>
        <v>43317800</v>
      </c>
      <c r="G1125" s="21">
        <f>'[1]4.ведомства'!H612</f>
        <v>43317800</v>
      </c>
      <c r="H1125" s="21">
        <f>'[1]4.ведомства'!I612</f>
        <v>0</v>
      </c>
      <c r="I1125" s="21">
        <f>'[1]4.ведомства'!J612</f>
        <v>0</v>
      </c>
      <c r="J1125" s="21">
        <f>'[1]4.ведомства'!K612</f>
        <v>43317800</v>
      </c>
      <c r="K1125" s="21">
        <f>'[1]4.ведомства'!L612</f>
        <v>43317800</v>
      </c>
      <c r="L1125" s="21">
        <f>'[1]4.ведомства'!M612</f>
        <v>44240700</v>
      </c>
      <c r="M1125" s="21">
        <f>'[1]4.ведомства'!N612</f>
        <v>44240700</v>
      </c>
      <c r="N1125" s="21">
        <f>'[1]4.ведомства'!O612</f>
        <v>0</v>
      </c>
      <c r="O1125" s="21">
        <f>'[1]4.ведомства'!P612</f>
        <v>0</v>
      </c>
      <c r="P1125" s="21">
        <f>'[1]4.ведомства'!Q612</f>
        <v>44240700</v>
      </c>
      <c r="Q1125" s="21">
        <f>'[1]4.ведомства'!R612</f>
        <v>44240700</v>
      </c>
      <c r="R1125" s="21">
        <f>'[1]4.ведомства'!S612</f>
        <v>49295100</v>
      </c>
      <c r="S1125" s="21">
        <f>'[1]4.ведомства'!T612</f>
        <v>49295100</v>
      </c>
      <c r="T1125" s="21">
        <f>'[1]4.ведомства'!U612</f>
        <v>0</v>
      </c>
      <c r="U1125" s="21">
        <f>'[1]4.ведомства'!V612</f>
        <v>0</v>
      </c>
      <c r="V1125" s="21">
        <f>'[1]4.ведомства'!W612</f>
        <v>49295100</v>
      </c>
      <c r="W1125" s="21">
        <f>'[1]4.ведомства'!X612</f>
        <v>49295100</v>
      </c>
      <c r="X1125" s="16"/>
    </row>
    <row r="1126" spans="1:24" ht="60" customHeight="1" x14ac:dyDescent="0.2">
      <c r="A1126" s="22" t="s">
        <v>916</v>
      </c>
      <c r="B1126" s="19" t="s">
        <v>232</v>
      </c>
      <c r="C1126" s="19" t="s">
        <v>75</v>
      </c>
      <c r="D1126" s="19" t="s">
        <v>917</v>
      </c>
      <c r="E1126" s="20"/>
      <c r="F1126" s="21">
        <f t="shared" ref="F1126:W1126" si="760">SUM(F1127:F1127)</f>
        <v>74100</v>
      </c>
      <c r="G1126" s="21">
        <f t="shared" si="760"/>
        <v>74100</v>
      </c>
      <c r="H1126" s="21">
        <f t="shared" si="760"/>
        <v>0</v>
      </c>
      <c r="I1126" s="21">
        <f t="shared" si="760"/>
        <v>0</v>
      </c>
      <c r="J1126" s="21">
        <f t="shared" si="760"/>
        <v>74100</v>
      </c>
      <c r="K1126" s="21">
        <f t="shared" si="760"/>
        <v>74100</v>
      </c>
      <c r="L1126" s="21">
        <f t="shared" si="760"/>
        <v>74100</v>
      </c>
      <c r="M1126" s="21">
        <f t="shared" si="760"/>
        <v>74100</v>
      </c>
      <c r="N1126" s="21">
        <f t="shared" si="760"/>
        <v>0</v>
      </c>
      <c r="O1126" s="21">
        <f t="shared" si="760"/>
        <v>0</v>
      </c>
      <c r="P1126" s="21">
        <f t="shared" si="760"/>
        <v>74100</v>
      </c>
      <c r="Q1126" s="21">
        <f t="shared" si="760"/>
        <v>74100</v>
      </c>
      <c r="R1126" s="21">
        <f t="shared" si="760"/>
        <v>74100</v>
      </c>
      <c r="S1126" s="21">
        <f t="shared" si="760"/>
        <v>74100</v>
      </c>
      <c r="T1126" s="21">
        <f t="shared" si="760"/>
        <v>0</v>
      </c>
      <c r="U1126" s="21">
        <f t="shared" si="760"/>
        <v>0</v>
      </c>
      <c r="V1126" s="21">
        <f t="shared" si="760"/>
        <v>74100</v>
      </c>
      <c r="W1126" s="21">
        <f t="shared" si="760"/>
        <v>74100</v>
      </c>
      <c r="X1126" s="16"/>
    </row>
    <row r="1127" spans="1:24" ht="12" customHeight="1" x14ac:dyDescent="0.2">
      <c r="A1127" s="22" t="s">
        <v>111</v>
      </c>
      <c r="B1127" s="19" t="s">
        <v>232</v>
      </c>
      <c r="C1127" s="19" t="s">
        <v>75</v>
      </c>
      <c r="D1127" s="19" t="s">
        <v>917</v>
      </c>
      <c r="E1127" s="20">
        <v>300</v>
      </c>
      <c r="F1127" s="21">
        <f>'[1]4.ведомства'!G614</f>
        <v>74100</v>
      </c>
      <c r="G1127" s="21">
        <f>'[1]4.ведомства'!H614</f>
        <v>74100</v>
      </c>
      <c r="H1127" s="21">
        <f>'[1]4.ведомства'!I614</f>
        <v>0</v>
      </c>
      <c r="I1127" s="21">
        <f>'[1]4.ведомства'!J614</f>
        <v>0</v>
      </c>
      <c r="J1127" s="21">
        <f>'[1]4.ведомства'!K614</f>
        <v>74100</v>
      </c>
      <c r="K1127" s="21">
        <f>'[1]4.ведомства'!L614</f>
        <v>74100</v>
      </c>
      <c r="L1127" s="21">
        <f>'[1]4.ведомства'!M614</f>
        <v>74100</v>
      </c>
      <c r="M1127" s="21">
        <f>'[1]4.ведомства'!N614</f>
        <v>74100</v>
      </c>
      <c r="N1127" s="21">
        <f>'[1]4.ведомства'!O614</f>
        <v>0</v>
      </c>
      <c r="O1127" s="21">
        <f>'[1]4.ведомства'!P614</f>
        <v>0</v>
      </c>
      <c r="P1127" s="21">
        <f>'[1]4.ведомства'!Q614</f>
        <v>74100</v>
      </c>
      <c r="Q1127" s="21">
        <f>'[1]4.ведомства'!R614</f>
        <v>74100</v>
      </c>
      <c r="R1127" s="21">
        <f>'[1]4.ведомства'!S614</f>
        <v>74100</v>
      </c>
      <c r="S1127" s="21">
        <f>'[1]4.ведомства'!T614</f>
        <v>74100</v>
      </c>
      <c r="T1127" s="21">
        <f>'[1]4.ведомства'!U614</f>
        <v>0</v>
      </c>
      <c r="U1127" s="21">
        <f>'[1]4.ведомства'!V614</f>
        <v>0</v>
      </c>
      <c r="V1127" s="21">
        <f>'[1]4.ведомства'!W614</f>
        <v>74100</v>
      </c>
      <c r="W1127" s="21">
        <f>'[1]4.ведомства'!X614</f>
        <v>74100</v>
      </c>
      <c r="X1127" s="16"/>
    </row>
    <row r="1128" spans="1:24" ht="48" customHeight="1" x14ac:dyDescent="0.2">
      <c r="A1128" s="22" t="s">
        <v>894</v>
      </c>
      <c r="B1128" s="19" t="s">
        <v>232</v>
      </c>
      <c r="C1128" s="19" t="s">
        <v>75</v>
      </c>
      <c r="D1128" s="19" t="s">
        <v>895</v>
      </c>
      <c r="E1128" s="19"/>
      <c r="F1128" s="21">
        <f>F1129</f>
        <v>4262800</v>
      </c>
      <c r="G1128" s="21">
        <f t="shared" ref="G1128:W1128" si="761">G1129</f>
        <v>4262800</v>
      </c>
      <c r="H1128" s="21">
        <f t="shared" si="761"/>
        <v>3659600</v>
      </c>
      <c r="I1128" s="21">
        <f t="shared" si="761"/>
        <v>3659600</v>
      </c>
      <c r="J1128" s="21">
        <f t="shared" si="761"/>
        <v>7922399.9999999991</v>
      </c>
      <c r="K1128" s="21">
        <f t="shared" si="761"/>
        <v>7922399.9999999991</v>
      </c>
      <c r="L1128" s="21">
        <f t="shared" si="761"/>
        <v>4262800</v>
      </c>
      <c r="M1128" s="21">
        <f t="shared" si="761"/>
        <v>4262800</v>
      </c>
      <c r="N1128" s="21">
        <f t="shared" si="761"/>
        <v>0</v>
      </c>
      <c r="O1128" s="21">
        <f t="shared" si="761"/>
        <v>0</v>
      </c>
      <c r="P1128" s="21">
        <f t="shared" si="761"/>
        <v>4262800</v>
      </c>
      <c r="Q1128" s="21">
        <f t="shared" si="761"/>
        <v>4262800</v>
      </c>
      <c r="R1128" s="21">
        <f t="shared" si="761"/>
        <v>6394100</v>
      </c>
      <c r="S1128" s="21">
        <f t="shared" si="761"/>
        <v>6394100</v>
      </c>
      <c r="T1128" s="21">
        <f t="shared" si="761"/>
        <v>0</v>
      </c>
      <c r="U1128" s="21">
        <f t="shared" si="761"/>
        <v>0</v>
      </c>
      <c r="V1128" s="21">
        <f t="shared" si="761"/>
        <v>6394100</v>
      </c>
      <c r="W1128" s="21">
        <f t="shared" si="761"/>
        <v>6394100</v>
      </c>
      <c r="X1128" s="16"/>
    </row>
    <row r="1129" spans="1:24" ht="48" customHeight="1" x14ac:dyDescent="0.2">
      <c r="A1129" s="22" t="s">
        <v>918</v>
      </c>
      <c r="B1129" s="19" t="s">
        <v>232</v>
      </c>
      <c r="C1129" s="19" t="s">
        <v>75</v>
      </c>
      <c r="D1129" s="19" t="s">
        <v>919</v>
      </c>
      <c r="E1129" s="19"/>
      <c r="F1129" s="21">
        <f>F1130+F1131</f>
        <v>4262800</v>
      </c>
      <c r="G1129" s="21">
        <f t="shared" ref="G1129:K1129" si="762">G1130+G1131</f>
        <v>4262800</v>
      </c>
      <c r="H1129" s="21">
        <f t="shared" si="762"/>
        <v>3659600</v>
      </c>
      <c r="I1129" s="21">
        <f t="shared" si="762"/>
        <v>3659600</v>
      </c>
      <c r="J1129" s="21">
        <f t="shared" si="762"/>
        <v>7922399.9999999991</v>
      </c>
      <c r="K1129" s="21">
        <f t="shared" si="762"/>
        <v>7922399.9999999991</v>
      </c>
      <c r="L1129" s="21">
        <f>L1130+L1131</f>
        <v>4262800</v>
      </c>
      <c r="M1129" s="21">
        <f t="shared" ref="M1129:Q1129" si="763">M1130+M1131</f>
        <v>4262800</v>
      </c>
      <c r="N1129" s="21">
        <f t="shared" si="763"/>
        <v>0</v>
      </c>
      <c r="O1129" s="21">
        <f t="shared" si="763"/>
        <v>0</v>
      </c>
      <c r="P1129" s="21">
        <f t="shared" si="763"/>
        <v>4262800</v>
      </c>
      <c r="Q1129" s="21">
        <f t="shared" si="763"/>
        <v>4262800</v>
      </c>
      <c r="R1129" s="21">
        <f>R1130+R1131</f>
        <v>6394100</v>
      </c>
      <c r="S1129" s="21">
        <f t="shared" ref="S1129:W1129" si="764">S1130+S1131</f>
        <v>6394100</v>
      </c>
      <c r="T1129" s="21">
        <f t="shared" si="764"/>
        <v>0</v>
      </c>
      <c r="U1129" s="21">
        <f t="shared" si="764"/>
        <v>0</v>
      </c>
      <c r="V1129" s="21">
        <f t="shared" si="764"/>
        <v>6394100</v>
      </c>
      <c r="W1129" s="21">
        <f t="shared" si="764"/>
        <v>6394100</v>
      </c>
      <c r="X1129" s="16"/>
    </row>
    <row r="1130" spans="1:24" ht="24" customHeight="1" x14ac:dyDescent="0.2">
      <c r="A1130" s="22" t="s">
        <v>308</v>
      </c>
      <c r="B1130" s="19" t="s">
        <v>232</v>
      </c>
      <c r="C1130" s="19" t="s">
        <v>75</v>
      </c>
      <c r="D1130" s="19" t="s">
        <v>919</v>
      </c>
      <c r="E1130" s="19" t="s">
        <v>309</v>
      </c>
      <c r="F1130" s="21">
        <f>'[1]4.ведомства'!G1559</f>
        <v>8560.3600000001024</v>
      </c>
      <c r="G1130" s="21">
        <f>'[1]4.ведомства'!H1559</f>
        <v>8560.3600000001024</v>
      </c>
      <c r="H1130" s="21">
        <f>'[1]4.ведомства'!I1559</f>
        <v>258038.43999999983</v>
      </c>
      <c r="I1130" s="21">
        <f>'[1]4.ведомства'!J1559</f>
        <v>258038.43999999983</v>
      </c>
      <c r="J1130" s="21">
        <f>'[1]4.ведомства'!K1559</f>
        <v>266598.79999999993</v>
      </c>
      <c r="K1130" s="21">
        <f>'[1]4.ведомства'!L1559</f>
        <v>266598.79999999993</v>
      </c>
      <c r="L1130" s="21">
        <f>'[1]4.ведомства'!M1559</f>
        <v>4262800</v>
      </c>
      <c r="M1130" s="21">
        <f>'[1]4.ведомства'!N1559</f>
        <v>4262800</v>
      </c>
      <c r="N1130" s="21">
        <f>'[1]4.ведомства'!O1559</f>
        <v>0</v>
      </c>
      <c r="O1130" s="21">
        <f>'[1]4.ведомства'!P1559</f>
        <v>0</v>
      </c>
      <c r="P1130" s="21">
        <f>'[1]4.ведомства'!Q1559</f>
        <v>4262800</v>
      </c>
      <c r="Q1130" s="21">
        <f>'[1]4.ведомства'!R1559</f>
        <v>4262800</v>
      </c>
      <c r="R1130" s="21">
        <f>'[1]4.ведомства'!S1559</f>
        <v>6394100</v>
      </c>
      <c r="S1130" s="21">
        <f>'[1]4.ведомства'!T1559</f>
        <v>6394100</v>
      </c>
      <c r="T1130" s="21">
        <f>'[1]4.ведомства'!U1559</f>
        <v>0</v>
      </c>
      <c r="U1130" s="21">
        <f>'[1]4.ведомства'!V1559</f>
        <v>0</v>
      </c>
      <c r="V1130" s="21">
        <f>'[1]4.ведомства'!W1559</f>
        <v>6394100</v>
      </c>
      <c r="W1130" s="21">
        <f>'[1]4.ведомства'!X1559</f>
        <v>6394100</v>
      </c>
      <c r="X1130" s="16"/>
    </row>
    <row r="1131" spans="1:24" ht="12" customHeight="1" x14ac:dyDescent="0.2">
      <c r="A1131" s="30" t="s">
        <v>60</v>
      </c>
      <c r="B1131" s="19" t="s">
        <v>232</v>
      </c>
      <c r="C1131" s="19" t="s">
        <v>75</v>
      </c>
      <c r="D1131" s="19" t="s">
        <v>919</v>
      </c>
      <c r="E1131" s="19" t="s">
        <v>288</v>
      </c>
      <c r="F1131" s="21">
        <f>'[1]4.ведомства'!G1560</f>
        <v>4254239.6399999997</v>
      </c>
      <c r="G1131" s="21">
        <f>'[1]4.ведомства'!H1560</f>
        <v>4254239.6399999997</v>
      </c>
      <c r="H1131" s="21">
        <f>'[1]4.ведомства'!I1560</f>
        <v>3401561.56</v>
      </c>
      <c r="I1131" s="21">
        <f>'[1]4.ведомства'!J1560</f>
        <v>3401561.56</v>
      </c>
      <c r="J1131" s="21">
        <f>'[1]4.ведомства'!K1560</f>
        <v>7655801.1999999993</v>
      </c>
      <c r="K1131" s="21">
        <f>'[1]4.ведомства'!L1560</f>
        <v>7655801.1999999993</v>
      </c>
      <c r="L1131" s="21">
        <f>'[1]4.ведомства'!M1560</f>
        <v>0</v>
      </c>
      <c r="M1131" s="21">
        <f>'[1]4.ведомства'!N1560</f>
        <v>0</v>
      </c>
      <c r="N1131" s="21">
        <f>'[1]4.ведомства'!O1560</f>
        <v>0</v>
      </c>
      <c r="O1131" s="21">
        <f>'[1]4.ведомства'!P1560</f>
        <v>0</v>
      </c>
      <c r="P1131" s="21">
        <f>'[1]4.ведомства'!Q1560</f>
        <v>0</v>
      </c>
      <c r="Q1131" s="21">
        <f>'[1]4.ведомства'!R1560</f>
        <v>0</v>
      </c>
      <c r="R1131" s="21">
        <f>'[1]4.ведомства'!S1560</f>
        <v>0</v>
      </c>
      <c r="S1131" s="21">
        <f>'[1]4.ведомства'!T1560</f>
        <v>0</v>
      </c>
      <c r="T1131" s="21">
        <f>'[1]4.ведомства'!U1560</f>
        <v>0</v>
      </c>
      <c r="U1131" s="21">
        <f>'[1]4.ведомства'!V1560</f>
        <v>0</v>
      </c>
      <c r="V1131" s="21">
        <f>'[1]4.ведомства'!W1560</f>
        <v>0</v>
      </c>
      <c r="W1131" s="21">
        <f>'[1]4.ведомства'!X1560</f>
        <v>0</v>
      </c>
      <c r="X1131" s="16"/>
    </row>
    <row r="1132" spans="1:24" ht="12" customHeight="1" x14ac:dyDescent="0.2">
      <c r="A1132" s="24" t="s">
        <v>36</v>
      </c>
      <c r="B1132" s="19" t="s">
        <v>232</v>
      </c>
      <c r="C1132" s="19" t="s">
        <v>75</v>
      </c>
      <c r="D1132" s="19" t="s">
        <v>37</v>
      </c>
      <c r="E1132" s="20"/>
      <c r="F1132" s="21">
        <f t="shared" ref="F1132:U1133" si="765">F1133</f>
        <v>1796000</v>
      </c>
      <c r="G1132" s="21">
        <f t="shared" si="765"/>
        <v>1796000</v>
      </c>
      <c r="H1132" s="21">
        <f t="shared" si="765"/>
        <v>0</v>
      </c>
      <c r="I1132" s="21">
        <f t="shared" si="765"/>
        <v>0</v>
      </c>
      <c r="J1132" s="21">
        <f t="shared" si="765"/>
        <v>1796000</v>
      </c>
      <c r="K1132" s="21">
        <f t="shared" si="765"/>
        <v>1796000</v>
      </c>
      <c r="L1132" s="21">
        <f t="shared" si="765"/>
        <v>1722800</v>
      </c>
      <c r="M1132" s="21">
        <f t="shared" si="765"/>
        <v>1722800</v>
      </c>
      <c r="N1132" s="21">
        <f t="shared" si="765"/>
        <v>0</v>
      </c>
      <c r="O1132" s="21">
        <f t="shared" si="765"/>
        <v>0</v>
      </c>
      <c r="P1132" s="21">
        <f t="shared" si="765"/>
        <v>1722800</v>
      </c>
      <c r="Q1132" s="21">
        <f t="shared" si="765"/>
        <v>1722800</v>
      </c>
      <c r="R1132" s="21">
        <f t="shared" si="765"/>
        <v>1903700</v>
      </c>
      <c r="S1132" s="21">
        <f t="shared" si="765"/>
        <v>1903700</v>
      </c>
      <c r="T1132" s="21">
        <f t="shared" si="765"/>
        <v>0</v>
      </c>
      <c r="U1132" s="21">
        <f t="shared" si="765"/>
        <v>0</v>
      </c>
      <c r="V1132" s="21">
        <f t="shared" ref="R1132:W1133" si="766">V1133</f>
        <v>1903700</v>
      </c>
      <c r="W1132" s="21">
        <f t="shared" si="766"/>
        <v>1903700</v>
      </c>
      <c r="X1132" s="16"/>
    </row>
    <row r="1133" spans="1:24" ht="24" customHeight="1" x14ac:dyDescent="0.2">
      <c r="A1133" s="24" t="s">
        <v>38</v>
      </c>
      <c r="B1133" s="19" t="s">
        <v>232</v>
      </c>
      <c r="C1133" s="19" t="s">
        <v>75</v>
      </c>
      <c r="D1133" s="19" t="s">
        <v>39</v>
      </c>
      <c r="E1133" s="20"/>
      <c r="F1133" s="21">
        <f>F1134</f>
        <v>1796000</v>
      </c>
      <c r="G1133" s="21">
        <f t="shared" si="765"/>
        <v>1796000</v>
      </c>
      <c r="H1133" s="21">
        <f t="shared" si="765"/>
        <v>0</v>
      </c>
      <c r="I1133" s="21">
        <f t="shared" si="765"/>
        <v>0</v>
      </c>
      <c r="J1133" s="21">
        <f t="shared" si="765"/>
        <v>1796000</v>
      </c>
      <c r="K1133" s="21">
        <f t="shared" si="765"/>
        <v>1796000</v>
      </c>
      <c r="L1133" s="21">
        <f t="shared" si="765"/>
        <v>1722800</v>
      </c>
      <c r="M1133" s="21">
        <f t="shared" si="765"/>
        <v>1722800</v>
      </c>
      <c r="N1133" s="21">
        <f t="shared" si="765"/>
        <v>0</v>
      </c>
      <c r="O1133" s="21">
        <f t="shared" si="765"/>
        <v>0</v>
      </c>
      <c r="P1133" s="21">
        <f t="shared" si="765"/>
        <v>1722800</v>
      </c>
      <c r="Q1133" s="21">
        <f t="shared" si="765"/>
        <v>1722800</v>
      </c>
      <c r="R1133" s="21">
        <f t="shared" si="766"/>
        <v>1903700</v>
      </c>
      <c r="S1133" s="21">
        <f t="shared" si="766"/>
        <v>1903700</v>
      </c>
      <c r="T1133" s="21">
        <f t="shared" si="766"/>
        <v>0</v>
      </c>
      <c r="U1133" s="21">
        <f t="shared" si="766"/>
        <v>0</v>
      </c>
      <c r="V1133" s="21">
        <f t="shared" si="766"/>
        <v>1903700</v>
      </c>
      <c r="W1133" s="21">
        <f t="shared" si="766"/>
        <v>1903700</v>
      </c>
      <c r="X1133" s="16"/>
    </row>
    <row r="1134" spans="1:24" ht="48" customHeight="1" x14ac:dyDescent="0.2">
      <c r="A1134" s="24" t="s">
        <v>920</v>
      </c>
      <c r="B1134" s="19" t="s">
        <v>232</v>
      </c>
      <c r="C1134" s="19" t="s">
        <v>75</v>
      </c>
      <c r="D1134" s="19" t="s">
        <v>921</v>
      </c>
      <c r="E1134" s="20"/>
      <c r="F1134" s="21">
        <f t="shared" ref="F1134:W1134" si="767">F1136+F1135</f>
        <v>1796000</v>
      </c>
      <c r="G1134" s="21">
        <f t="shared" si="767"/>
        <v>1796000</v>
      </c>
      <c r="H1134" s="21">
        <f t="shared" si="767"/>
        <v>0</v>
      </c>
      <c r="I1134" s="21">
        <f t="shared" si="767"/>
        <v>0</v>
      </c>
      <c r="J1134" s="21">
        <f t="shared" si="767"/>
        <v>1796000</v>
      </c>
      <c r="K1134" s="21">
        <f t="shared" si="767"/>
        <v>1796000</v>
      </c>
      <c r="L1134" s="21">
        <f t="shared" si="767"/>
        <v>1722800</v>
      </c>
      <c r="M1134" s="21">
        <f t="shared" si="767"/>
        <v>1722800</v>
      </c>
      <c r="N1134" s="21">
        <f t="shared" si="767"/>
        <v>0</v>
      </c>
      <c r="O1134" s="21">
        <f t="shared" si="767"/>
        <v>0</v>
      </c>
      <c r="P1134" s="21">
        <f t="shared" si="767"/>
        <v>1722800</v>
      </c>
      <c r="Q1134" s="21">
        <f t="shared" si="767"/>
        <v>1722800</v>
      </c>
      <c r="R1134" s="21">
        <f t="shared" si="767"/>
        <v>1903700</v>
      </c>
      <c r="S1134" s="21">
        <f t="shared" si="767"/>
        <v>1903700</v>
      </c>
      <c r="T1134" s="21">
        <f t="shared" si="767"/>
        <v>0</v>
      </c>
      <c r="U1134" s="21">
        <f t="shared" si="767"/>
        <v>0</v>
      </c>
      <c r="V1134" s="21">
        <f t="shared" si="767"/>
        <v>1903700</v>
      </c>
      <c r="W1134" s="21">
        <f t="shared" si="767"/>
        <v>1903700</v>
      </c>
      <c r="X1134" s="16"/>
    </row>
    <row r="1135" spans="1:24" ht="24" customHeight="1" x14ac:dyDescent="0.2">
      <c r="A1135" s="22" t="s">
        <v>31</v>
      </c>
      <c r="B1135" s="19" t="s">
        <v>232</v>
      </c>
      <c r="C1135" s="19" t="s">
        <v>75</v>
      </c>
      <c r="D1135" s="19" t="s">
        <v>921</v>
      </c>
      <c r="E1135" s="20">
        <v>200</v>
      </c>
      <c r="F1135" s="21">
        <f>'[1]4.ведомства'!G214</f>
        <v>26500</v>
      </c>
      <c r="G1135" s="21">
        <f>'[1]4.ведомства'!H214</f>
        <v>26500</v>
      </c>
      <c r="H1135" s="21">
        <f>'[1]4.ведомства'!I214</f>
        <v>0</v>
      </c>
      <c r="I1135" s="21">
        <f>'[1]4.ведомства'!J214</f>
        <v>0</v>
      </c>
      <c r="J1135" s="21">
        <f>'[1]4.ведомства'!K214</f>
        <v>26500</v>
      </c>
      <c r="K1135" s="21">
        <f>'[1]4.ведомства'!L214</f>
        <v>26500</v>
      </c>
      <c r="L1135" s="21">
        <f>'[1]4.ведомства'!M214</f>
        <v>25800</v>
      </c>
      <c r="M1135" s="21">
        <f>'[1]4.ведомства'!N214</f>
        <v>25800</v>
      </c>
      <c r="N1135" s="21">
        <f>'[1]4.ведомства'!O214</f>
        <v>0</v>
      </c>
      <c r="O1135" s="21">
        <f>'[1]4.ведомства'!P214</f>
        <v>0</v>
      </c>
      <c r="P1135" s="21">
        <f>'[1]4.ведомства'!Q214</f>
        <v>25800</v>
      </c>
      <c r="Q1135" s="21">
        <f>'[1]4.ведомства'!R214</f>
        <v>25800</v>
      </c>
      <c r="R1135" s="21">
        <f>'[1]4.ведомства'!S214</f>
        <v>28600</v>
      </c>
      <c r="S1135" s="21">
        <f>'[1]4.ведомства'!T214</f>
        <v>28600</v>
      </c>
      <c r="T1135" s="21">
        <f>'[1]4.ведомства'!U214</f>
        <v>0</v>
      </c>
      <c r="U1135" s="21">
        <f>'[1]4.ведомства'!V214</f>
        <v>0</v>
      </c>
      <c r="V1135" s="21">
        <f>'[1]4.ведомства'!W214</f>
        <v>28600</v>
      </c>
      <c r="W1135" s="21">
        <f>'[1]4.ведомства'!X214</f>
        <v>28600</v>
      </c>
      <c r="X1135" s="16"/>
    </row>
    <row r="1136" spans="1:24" ht="12" customHeight="1" x14ac:dyDescent="0.2">
      <c r="A1136" s="22" t="s">
        <v>111</v>
      </c>
      <c r="B1136" s="19" t="s">
        <v>232</v>
      </c>
      <c r="C1136" s="19" t="s">
        <v>75</v>
      </c>
      <c r="D1136" s="19" t="s">
        <v>921</v>
      </c>
      <c r="E1136" s="20">
        <v>300</v>
      </c>
      <c r="F1136" s="21">
        <f>'[1]4.ведомства'!G215</f>
        <v>1769500</v>
      </c>
      <c r="G1136" s="21">
        <f>'[1]4.ведомства'!H215</f>
        <v>1769500</v>
      </c>
      <c r="H1136" s="21">
        <f>'[1]4.ведомства'!I215</f>
        <v>0</v>
      </c>
      <c r="I1136" s="21">
        <f>'[1]4.ведомства'!J215</f>
        <v>0</v>
      </c>
      <c r="J1136" s="21">
        <f>'[1]4.ведомства'!K215</f>
        <v>1769500</v>
      </c>
      <c r="K1136" s="21">
        <f>'[1]4.ведомства'!L215</f>
        <v>1769500</v>
      </c>
      <c r="L1136" s="21">
        <f>'[1]4.ведомства'!M215</f>
        <v>1697000</v>
      </c>
      <c r="M1136" s="21">
        <f>'[1]4.ведомства'!N215</f>
        <v>1697000</v>
      </c>
      <c r="N1136" s="21">
        <f>'[1]4.ведомства'!O215</f>
        <v>0</v>
      </c>
      <c r="O1136" s="21">
        <f>'[1]4.ведомства'!P215</f>
        <v>0</v>
      </c>
      <c r="P1136" s="21">
        <f>'[1]4.ведомства'!Q215</f>
        <v>1697000</v>
      </c>
      <c r="Q1136" s="21">
        <f>'[1]4.ведомства'!R215</f>
        <v>1697000</v>
      </c>
      <c r="R1136" s="21">
        <f>'[1]4.ведомства'!S215</f>
        <v>1875100</v>
      </c>
      <c r="S1136" s="21">
        <f>'[1]4.ведомства'!T215</f>
        <v>1875100</v>
      </c>
      <c r="T1136" s="21">
        <f>'[1]4.ведомства'!U215</f>
        <v>0</v>
      </c>
      <c r="U1136" s="21">
        <f>'[1]4.ведомства'!V215</f>
        <v>0</v>
      </c>
      <c r="V1136" s="21">
        <f>'[1]4.ведомства'!W215</f>
        <v>1875100</v>
      </c>
      <c r="W1136" s="21">
        <f>'[1]4.ведомства'!X215</f>
        <v>1875100</v>
      </c>
      <c r="X1136" s="16"/>
    </row>
    <row r="1137" spans="1:24" ht="12" customHeight="1" x14ac:dyDescent="0.2">
      <c r="A1137" s="23" t="s">
        <v>922</v>
      </c>
      <c r="B1137" s="19" t="s">
        <v>232</v>
      </c>
      <c r="C1137" s="19" t="s">
        <v>122</v>
      </c>
      <c r="D1137" s="19"/>
      <c r="E1137" s="19"/>
      <c r="F1137" s="21">
        <f t="shared" ref="F1137:W1137" si="768">F1138+F1156+F1150</f>
        <v>16765058.859999999</v>
      </c>
      <c r="G1137" s="21">
        <f t="shared" si="768"/>
        <v>14211459</v>
      </c>
      <c r="H1137" s="21">
        <f t="shared" si="768"/>
        <v>0</v>
      </c>
      <c r="I1137" s="21">
        <f t="shared" si="768"/>
        <v>0</v>
      </c>
      <c r="J1137" s="21">
        <f t="shared" si="768"/>
        <v>16765058.859999999</v>
      </c>
      <c r="K1137" s="21">
        <f t="shared" si="768"/>
        <v>14211459</v>
      </c>
      <c r="L1137" s="21">
        <f t="shared" si="768"/>
        <v>14869601.189999999</v>
      </c>
      <c r="M1137" s="21">
        <f t="shared" si="768"/>
        <v>14211459</v>
      </c>
      <c r="N1137" s="21">
        <f t="shared" si="768"/>
        <v>0</v>
      </c>
      <c r="O1137" s="21">
        <f t="shared" si="768"/>
        <v>0</v>
      </c>
      <c r="P1137" s="21">
        <f t="shared" si="768"/>
        <v>14869601.189999999</v>
      </c>
      <c r="Q1137" s="21">
        <f t="shared" si="768"/>
        <v>14211459</v>
      </c>
      <c r="R1137" s="21">
        <f t="shared" si="768"/>
        <v>14869601.189999999</v>
      </c>
      <c r="S1137" s="21">
        <f t="shared" si="768"/>
        <v>14211459</v>
      </c>
      <c r="T1137" s="21">
        <f t="shared" si="768"/>
        <v>0</v>
      </c>
      <c r="U1137" s="21">
        <f t="shared" si="768"/>
        <v>0</v>
      </c>
      <c r="V1137" s="21">
        <f t="shared" si="768"/>
        <v>14869601.189999999</v>
      </c>
      <c r="W1137" s="21">
        <f t="shared" si="768"/>
        <v>14211459</v>
      </c>
      <c r="X1137" s="16"/>
    </row>
    <row r="1138" spans="1:24" ht="24" customHeight="1" x14ac:dyDescent="0.2">
      <c r="A1138" s="18" t="s">
        <v>244</v>
      </c>
      <c r="B1138" s="19" t="s">
        <v>232</v>
      </c>
      <c r="C1138" s="19" t="s">
        <v>122</v>
      </c>
      <c r="D1138" s="19" t="s">
        <v>141</v>
      </c>
      <c r="E1138" s="19"/>
      <c r="F1138" s="21">
        <f>F1139</f>
        <v>2553599.8600000003</v>
      </c>
      <c r="G1138" s="21">
        <f t="shared" ref="G1138:K1139" si="769">G1139</f>
        <v>0</v>
      </c>
      <c r="H1138" s="21">
        <f t="shared" si="769"/>
        <v>0</v>
      </c>
      <c r="I1138" s="21">
        <f t="shared" si="769"/>
        <v>0</v>
      </c>
      <c r="J1138" s="21">
        <f t="shared" si="769"/>
        <v>2553599.8600000003</v>
      </c>
      <c r="K1138" s="21">
        <f t="shared" si="769"/>
        <v>0</v>
      </c>
      <c r="L1138" s="21">
        <f>L1139</f>
        <v>658142.18999999994</v>
      </c>
      <c r="M1138" s="21">
        <f t="shared" ref="M1138:Q1139" si="770">M1139</f>
        <v>0</v>
      </c>
      <c r="N1138" s="21">
        <f t="shared" si="770"/>
        <v>0</v>
      </c>
      <c r="O1138" s="21">
        <f t="shared" si="770"/>
        <v>0</v>
      </c>
      <c r="P1138" s="21">
        <f t="shared" si="770"/>
        <v>658142.18999999994</v>
      </c>
      <c r="Q1138" s="21">
        <f t="shared" si="770"/>
        <v>0</v>
      </c>
      <c r="R1138" s="21">
        <f>R1139</f>
        <v>658142.18999999994</v>
      </c>
      <c r="S1138" s="21">
        <f t="shared" ref="S1138:W1139" si="771">S1139</f>
        <v>0</v>
      </c>
      <c r="T1138" s="21">
        <f t="shared" si="771"/>
        <v>0</v>
      </c>
      <c r="U1138" s="21">
        <f t="shared" si="771"/>
        <v>0</v>
      </c>
      <c r="V1138" s="21">
        <f t="shared" si="771"/>
        <v>658142.18999999994</v>
      </c>
      <c r="W1138" s="21">
        <f t="shared" si="771"/>
        <v>0</v>
      </c>
      <c r="X1138" s="16"/>
    </row>
    <row r="1139" spans="1:24" ht="12" customHeight="1" x14ac:dyDescent="0.2">
      <c r="A1139" s="22" t="s">
        <v>923</v>
      </c>
      <c r="B1139" s="19" t="s">
        <v>232</v>
      </c>
      <c r="C1139" s="19" t="s">
        <v>122</v>
      </c>
      <c r="D1139" s="19" t="s">
        <v>924</v>
      </c>
      <c r="E1139" s="19"/>
      <c r="F1139" s="21">
        <f>F1140</f>
        <v>2553599.8600000003</v>
      </c>
      <c r="G1139" s="21">
        <f t="shared" si="769"/>
        <v>0</v>
      </c>
      <c r="H1139" s="21">
        <f t="shared" si="769"/>
        <v>0</v>
      </c>
      <c r="I1139" s="21">
        <f t="shared" si="769"/>
        <v>0</v>
      </c>
      <c r="J1139" s="21">
        <f t="shared" si="769"/>
        <v>2553599.8600000003</v>
      </c>
      <c r="K1139" s="21">
        <f t="shared" si="769"/>
        <v>0</v>
      </c>
      <c r="L1139" s="21">
        <f>L1140</f>
        <v>658142.18999999994</v>
      </c>
      <c r="M1139" s="21">
        <f t="shared" si="770"/>
        <v>0</v>
      </c>
      <c r="N1139" s="21">
        <f t="shared" si="770"/>
        <v>0</v>
      </c>
      <c r="O1139" s="21">
        <f t="shared" si="770"/>
        <v>0</v>
      </c>
      <c r="P1139" s="21">
        <f t="shared" si="770"/>
        <v>658142.18999999994</v>
      </c>
      <c r="Q1139" s="21">
        <f t="shared" si="770"/>
        <v>0</v>
      </c>
      <c r="R1139" s="21">
        <f>R1140</f>
        <v>658142.18999999994</v>
      </c>
      <c r="S1139" s="21">
        <f t="shared" si="771"/>
        <v>0</v>
      </c>
      <c r="T1139" s="21">
        <f t="shared" si="771"/>
        <v>0</v>
      </c>
      <c r="U1139" s="21">
        <f t="shared" si="771"/>
        <v>0</v>
      </c>
      <c r="V1139" s="21">
        <f t="shared" si="771"/>
        <v>658142.18999999994</v>
      </c>
      <c r="W1139" s="21">
        <f t="shared" si="771"/>
        <v>0</v>
      </c>
      <c r="X1139" s="16"/>
    </row>
    <row r="1140" spans="1:24" ht="24" customHeight="1" x14ac:dyDescent="0.2">
      <c r="A1140" s="22" t="s">
        <v>925</v>
      </c>
      <c r="B1140" s="19" t="s">
        <v>232</v>
      </c>
      <c r="C1140" s="19" t="s">
        <v>122</v>
      </c>
      <c r="D1140" s="19" t="s">
        <v>926</v>
      </c>
      <c r="E1140" s="19"/>
      <c r="F1140" s="21">
        <f>F1147+F1141+F1143+F1145</f>
        <v>2553599.8600000003</v>
      </c>
      <c r="G1140" s="21">
        <f t="shared" ref="G1140:W1140" si="772">G1147+G1141+G1143+G1145</f>
        <v>0</v>
      </c>
      <c r="H1140" s="21">
        <f t="shared" si="772"/>
        <v>0</v>
      </c>
      <c r="I1140" s="21">
        <f t="shared" si="772"/>
        <v>0</v>
      </c>
      <c r="J1140" s="21">
        <f t="shared" si="772"/>
        <v>2553599.8600000003</v>
      </c>
      <c r="K1140" s="21">
        <f t="shared" si="772"/>
        <v>0</v>
      </c>
      <c r="L1140" s="21">
        <f t="shared" si="772"/>
        <v>658142.18999999994</v>
      </c>
      <c r="M1140" s="21">
        <f t="shared" si="772"/>
        <v>0</v>
      </c>
      <c r="N1140" s="21">
        <f t="shared" si="772"/>
        <v>0</v>
      </c>
      <c r="O1140" s="21">
        <f t="shared" si="772"/>
        <v>0</v>
      </c>
      <c r="P1140" s="21">
        <f t="shared" si="772"/>
        <v>658142.18999999994</v>
      </c>
      <c r="Q1140" s="21">
        <f t="shared" si="772"/>
        <v>0</v>
      </c>
      <c r="R1140" s="21">
        <f t="shared" si="772"/>
        <v>658142.18999999994</v>
      </c>
      <c r="S1140" s="21">
        <f t="shared" si="772"/>
        <v>0</v>
      </c>
      <c r="T1140" s="21">
        <f t="shared" si="772"/>
        <v>0</v>
      </c>
      <c r="U1140" s="21">
        <f t="shared" si="772"/>
        <v>0</v>
      </c>
      <c r="V1140" s="21">
        <f t="shared" si="772"/>
        <v>658142.18999999994</v>
      </c>
      <c r="W1140" s="21">
        <f t="shared" si="772"/>
        <v>0</v>
      </c>
      <c r="X1140" s="16"/>
    </row>
    <row r="1141" spans="1:24" ht="36" customHeight="1" x14ac:dyDescent="0.2">
      <c r="A1141" s="22" t="s">
        <v>927</v>
      </c>
      <c r="B1141" s="19" t="s">
        <v>232</v>
      </c>
      <c r="C1141" s="19" t="s">
        <v>122</v>
      </c>
      <c r="D1141" s="19" t="s">
        <v>928</v>
      </c>
      <c r="E1141" s="19"/>
      <c r="F1141" s="21">
        <f>F1142</f>
        <v>0</v>
      </c>
      <c r="G1141" s="21">
        <f t="shared" ref="G1141:W1141" si="773">G1142</f>
        <v>0</v>
      </c>
      <c r="H1141" s="21">
        <f t="shared" si="773"/>
        <v>0</v>
      </c>
      <c r="I1141" s="21">
        <f t="shared" si="773"/>
        <v>0</v>
      </c>
      <c r="J1141" s="21">
        <f t="shared" si="773"/>
        <v>0</v>
      </c>
      <c r="K1141" s="21">
        <f t="shared" si="773"/>
        <v>0</v>
      </c>
      <c r="L1141" s="21">
        <f t="shared" si="773"/>
        <v>0</v>
      </c>
      <c r="M1141" s="21">
        <f t="shared" si="773"/>
        <v>0</v>
      </c>
      <c r="N1141" s="21">
        <f t="shared" si="773"/>
        <v>0</v>
      </c>
      <c r="O1141" s="21">
        <f t="shared" si="773"/>
        <v>0</v>
      </c>
      <c r="P1141" s="21">
        <f t="shared" si="773"/>
        <v>0</v>
      </c>
      <c r="Q1141" s="21">
        <f t="shared" si="773"/>
        <v>0</v>
      </c>
      <c r="R1141" s="21">
        <f t="shared" si="773"/>
        <v>0</v>
      </c>
      <c r="S1141" s="21">
        <f t="shared" si="773"/>
        <v>0</v>
      </c>
      <c r="T1141" s="21">
        <f t="shared" si="773"/>
        <v>0</v>
      </c>
      <c r="U1141" s="21">
        <f t="shared" si="773"/>
        <v>0</v>
      </c>
      <c r="V1141" s="21">
        <f t="shared" si="773"/>
        <v>0</v>
      </c>
      <c r="W1141" s="21">
        <f t="shared" si="773"/>
        <v>0</v>
      </c>
      <c r="X1141" s="16"/>
    </row>
    <row r="1142" spans="1:24" ht="24" customHeight="1" x14ac:dyDescent="0.2">
      <c r="A1142" s="22" t="s">
        <v>31</v>
      </c>
      <c r="B1142" s="19" t="s">
        <v>232</v>
      </c>
      <c r="C1142" s="19" t="s">
        <v>122</v>
      </c>
      <c r="D1142" s="19" t="s">
        <v>928</v>
      </c>
      <c r="E1142" s="19" t="s">
        <v>55</v>
      </c>
      <c r="F1142" s="21">
        <f>'[1]4.ведомства'!G1313</f>
        <v>0</v>
      </c>
      <c r="G1142" s="21">
        <f>'[1]4.ведомства'!H1313</f>
        <v>0</v>
      </c>
      <c r="H1142" s="21">
        <f>'[1]4.ведомства'!I1313</f>
        <v>0</v>
      </c>
      <c r="I1142" s="21">
        <f>'[1]4.ведомства'!J1313</f>
        <v>0</v>
      </c>
      <c r="J1142" s="21">
        <f>'[1]4.ведомства'!K1313</f>
        <v>0</v>
      </c>
      <c r="K1142" s="21">
        <f>'[1]4.ведомства'!L1313</f>
        <v>0</v>
      </c>
      <c r="L1142" s="21">
        <f>'[1]4.ведомства'!M1313</f>
        <v>0</v>
      </c>
      <c r="M1142" s="21">
        <f>'[1]4.ведомства'!N1313</f>
        <v>0</v>
      </c>
      <c r="N1142" s="21">
        <f>'[1]4.ведомства'!O1313</f>
        <v>0</v>
      </c>
      <c r="O1142" s="21">
        <f>'[1]4.ведомства'!P1313</f>
        <v>0</v>
      </c>
      <c r="P1142" s="21">
        <f>'[1]4.ведомства'!Q1313</f>
        <v>0</v>
      </c>
      <c r="Q1142" s="21">
        <f>'[1]4.ведомства'!R1313</f>
        <v>0</v>
      </c>
      <c r="R1142" s="21">
        <f>'[1]4.ведомства'!S1313</f>
        <v>0</v>
      </c>
      <c r="S1142" s="21">
        <f>'[1]4.ведомства'!T1313</f>
        <v>0</v>
      </c>
      <c r="T1142" s="21">
        <f>'[1]4.ведомства'!U1313</f>
        <v>0</v>
      </c>
      <c r="U1142" s="21">
        <f>'[1]4.ведомства'!V1313</f>
        <v>0</v>
      </c>
      <c r="V1142" s="21">
        <f>'[1]4.ведомства'!W1313</f>
        <v>0</v>
      </c>
      <c r="W1142" s="21">
        <f>'[1]4.ведомства'!X1313</f>
        <v>0</v>
      </c>
      <c r="X1142" s="16"/>
    </row>
    <row r="1143" spans="1:24" ht="36" customHeight="1" x14ac:dyDescent="0.2">
      <c r="A1143" s="22" t="s">
        <v>929</v>
      </c>
      <c r="B1143" s="19" t="s">
        <v>232</v>
      </c>
      <c r="C1143" s="19" t="s">
        <v>122</v>
      </c>
      <c r="D1143" s="19" t="s">
        <v>930</v>
      </c>
      <c r="E1143" s="19"/>
      <c r="F1143" s="21">
        <f>F1144</f>
        <v>0</v>
      </c>
      <c r="G1143" s="21">
        <f t="shared" ref="G1143:W1143" si="774">G1144</f>
        <v>0</v>
      </c>
      <c r="H1143" s="21">
        <f t="shared" si="774"/>
        <v>0</v>
      </c>
      <c r="I1143" s="21">
        <f t="shared" si="774"/>
        <v>0</v>
      </c>
      <c r="J1143" s="21">
        <f t="shared" si="774"/>
        <v>0</v>
      </c>
      <c r="K1143" s="21">
        <f t="shared" si="774"/>
        <v>0</v>
      </c>
      <c r="L1143" s="21">
        <f t="shared" si="774"/>
        <v>0</v>
      </c>
      <c r="M1143" s="21">
        <f t="shared" si="774"/>
        <v>0</v>
      </c>
      <c r="N1143" s="21">
        <f t="shared" si="774"/>
        <v>0</v>
      </c>
      <c r="O1143" s="21">
        <f t="shared" si="774"/>
        <v>0</v>
      </c>
      <c r="P1143" s="21">
        <f t="shared" si="774"/>
        <v>0</v>
      </c>
      <c r="Q1143" s="21">
        <f t="shared" si="774"/>
        <v>0</v>
      </c>
      <c r="R1143" s="21">
        <f t="shared" si="774"/>
        <v>0</v>
      </c>
      <c r="S1143" s="21">
        <f t="shared" si="774"/>
        <v>0</v>
      </c>
      <c r="T1143" s="21">
        <f t="shared" si="774"/>
        <v>0</v>
      </c>
      <c r="U1143" s="21">
        <f t="shared" si="774"/>
        <v>0</v>
      </c>
      <c r="V1143" s="21">
        <f t="shared" si="774"/>
        <v>0</v>
      </c>
      <c r="W1143" s="21">
        <f t="shared" si="774"/>
        <v>0</v>
      </c>
      <c r="X1143" s="16"/>
    </row>
    <row r="1144" spans="1:24" ht="24" customHeight="1" x14ac:dyDescent="0.2">
      <c r="A1144" s="22" t="s">
        <v>31</v>
      </c>
      <c r="B1144" s="19" t="s">
        <v>232</v>
      </c>
      <c r="C1144" s="19" t="s">
        <v>122</v>
      </c>
      <c r="D1144" s="19" t="s">
        <v>930</v>
      </c>
      <c r="E1144" s="19" t="s">
        <v>55</v>
      </c>
      <c r="F1144" s="21">
        <f>'[1]4.ведомства'!G1315</f>
        <v>0</v>
      </c>
      <c r="G1144" s="21">
        <f>'[1]4.ведомства'!H1315</f>
        <v>0</v>
      </c>
      <c r="H1144" s="21">
        <f>'[1]4.ведомства'!I1315</f>
        <v>0</v>
      </c>
      <c r="I1144" s="21">
        <f>'[1]4.ведомства'!J1315</f>
        <v>0</v>
      </c>
      <c r="J1144" s="21">
        <f>'[1]4.ведомства'!K1315</f>
        <v>0</v>
      </c>
      <c r="K1144" s="21">
        <f>'[1]4.ведомства'!L1315</f>
        <v>0</v>
      </c>
      <c r="L1144" s="21">
        <f>'[1]4.ведомства'!M1315</f>
        <v>0</v>
      </c>
      <c r="M1144" s="21">
        <f>'[1]4.ведомства'!N1315</f>
        <v>0</v>
      </c>
      <c r="N1144" s="21">
        <f>'[1]4.ведомства'!O1315</f>
        <v>0</v>
      </c>
      <c r="O1144" s="21">
        <f>'[1]4.ведомства'!P1315</f>
        <v>0</v>
      </c>
      <c r="P1144" s="21">
        <f>'[1]4.ведомства'!Q1315</f>
        <v>0</v>
      </c>
      <c r="Q1144" s="21">
        <f>'[1]4.ведомства'!R1315</f>
        <v>0</v>
      </c>
      <c r="R1144" s="21">
        <f>'[1]4.ведомства'!S1315</f>
        <v>0</v>
      </c>
      <c r="S1144" s="21">
        <f>'[1]4.ведомства'!T1315</f>
        <v>0</v>
      </c>
      <c r="T1144" s="21">
        <f>'[1]4.ведомства'!U1315</f>
        <v>0</v>
      </c>
      <c r="U1144" s="21">
        <f>'[1]4.ведомства'!V1315</f>
        <v>0</v>
      </c>
      <c r="V1144" s="21">
        <f>'[1]4.ведомства'!W1315</f>
        <v>0</v>
      </c>
      <c r="W1144" s="21">
        <f>'[1]4.ведомства'!X1315</f>
        <v>0</v>
      </c>
      <c r="X1144" s="16"/>
    </row>
    <row r="1145" spans="1:24" ht="36" customHeight="1" x14ac:dyDescent="0.2">
      <c r="A1145" s="23" t="s">
        <v>931</v>
      </c>
      <c r="B1145" s="19" t="s">
        <v>232</v>
      </c>
      <c r="C1145" s="19" t="s">
        <v>122</v>
      </c>
      <c r="D1145" s="19" t="s">
        <v>932</v>
      </c>
      <c r="E1145" s="19"/>
      <c r="F1145" s="21">
        <f>F1146</f>
        <v>1166000</v>
      </c>
      <c r="G1145" s="21">
        <f t="shared" ref="G1145:W1145" si="775">G1146</f>
        <v>0</v>
      </c>
      <c r="H1145" s="21">
        <f t="shared" si="775"/>
        <v>0</v>
      </c>
      <c r="I1145" s="21">
        <f t="shared" si="775"/>
        <v>0</v>
      </c>
      <c r="J1145" s="21">
        <f t="shared" si="775"/>
        <v>1166000</v>
      </c>
      <c r="K1145" s="21">
        <f t="shared" si="775"/>
        <v>0</v>
      </c>
      <c r="L1145" s="21">
        <f t="shared" si="775"/>
        <v>0</v>
      </c>
      <c r="M1145" s="21">
        <f t="shared" si="775"/>
        <v>0</v>
      </c>
      <c r="N1145" s="21">
        <f t="shared" si="775"/>
        <v>0</v>
      </c>
      <c r="O1145" s="21">
        <f t="shared" si="775"/>
        <v>0</v>
      </c>
      <c r="P1145" s="21">
        <f t="shared" si="775"/>
        <v>0</v>
      </c>
      <c r="Q1145" s="21">
        <f t="shared" si="775"/>
        <v>0</v>
      </c>
      <c r="R1145" s="21">
        <f t="shared" si="775"/>
        <v>0</v>
      </c>
      <c r="S1145" s="21">
        <f t="shared" si="775"/>
        <v>0</v>
      </c>
      <c r="T1145" s="21">
        <f t="shared" si="775"/>
        <v>0</v>
      </c>
      <c r="U1145" s="21">
        <f t="shared" si="775"/>
        <v>0</v>
      </c>
      <c r="V1145" s="21">
        <f t="shared" si="775"/>
        <v>0</v>
      </c>
      <c r="W1145" s="21">
        <f t="shared" si="775"/>
        <v>0</v>
      </c>
      <c r="X1145" s="16"/>
    </row>
    <row r="1146" spans="1:24" ht="24" customHeight="1" x14ac:dyDescent="0.2">
      <c r="A1146" s="22" t="s">
        <v>148</v>
      </c>
      <c r="B1146" s="19" t="s">
        <v>232</v>
      </c>
      <c r="C1146" s="19" t="s">
        <v>122</v>
      </c>
      <c r="D1146" s="19" t="s">
        <v>932</v>
      </c>
      <c r="E1146" s="19" t="s">
        <v>403</v>
      </c>
      <c r="F1146" s="21">
        <f>'[1]4.ведомства'!G620</f>
        <v>1166000</v>
      </c>
      <c r="G1146" s="21">
        <f>'[1]4.ведомства'!H620</f>
        <v>0</v>
      </c>
      <c r="H1146" s="21">
        <f>'[1]4.ведомства'!I620</f>
        <v>0</v>
      </c>
      <c r="I1146" s="21">
        <f>'[1]4.ведомства'!J620</f>
        <v>0</v>
      </c>
      <c r="J1146" s="21">
        <f>'[1]4.ведомства'!K620</f>
        <v>1166000</v>
      </c>
      <c r="K1146" s="21">
        <f>'[1]4.ведомства'!L620</f>
        <v>0</v>
      </c>
      <c r="L1146" s="21">
        <f>'[1]4.ведомства'!M620</f>
        <v>0</v>
      </c>
      <c r="M1146" s="21">
        <f>'[1]4.ведомства'!N620</f>
        <v>0</v>
      </c>
      <c r="N1146" s="21">
        <f>'[1]4.ведомства'!O620</f>
        <v>0</v>
      </c>
      <c r="O1146" s="21">
        <f>'[1]4.ведомства'!P620</f>
        <v>0</v>
      </c>
      <c r="P1146" s="21">
        <f>'[1]4.ведомства'!Q620</f>
        <v>0</v>
      </c>
      <c r="Q1146" s="21">
        <f>'[1]4.ведомства'!R620</f>
        <v>0</v>
      </c>
      <c r="R1146" s="21">
        <f>'[1]4.ведомства'!S620</f>
        <v>0</v>
      </c>
      <c r="S1146" s="21">
        <f>'[1]4.ведомства'!T620</f>
        <v>0</v>
      </c>
      <c r="T1146" s="21">
        <f>'[1]4.ведомства'!U620</f>
        <v>0</v>
      </c>
      <c r="U1146" s="21">
        <f>'[1]4.ведомства'!V620</f>
        <v>0</v>
      </c>
      <c r="V1146" s="21">
        <f>'[1]4.ведомства'!W620</f>
        <v>0</v>
      </c>
      <c r="W1146" s="21">
        <f>'[1]4.ведомства'!X620</f>
        <v>0</v>
      </c>
      <c r="X1146" s="16"/>
    </row>
    <row r="1147" spans="1:24" ht="36" customHeight="1" x14ac:dyDescent="0.2">
      <c r="A1147" s="30" t="s">
        <v>931</v>
      </c>
      <c r="B1147" s="19" t="s">
        <v>232</v>
      </c>
      <c r="C1147" s="19" t="s">
        <v>122</v>
      </c>
      <c r="D1147" s="19" t="s">
        <v>933</v>
      </c>
      <c r="E1147" s="19"/>
      <c r="F1147" s="21">
        <f>SUM(F1148:F1149)</f>
        <v>1387599.86</v>
      </c>
      <c r="G1147" s="21">
        <f t="shared" ref="G1147:W1147" si="776">SUM(G1148:G1149)</f>
        <v>0</v>
      </c>
      <c r="H1147" s="21">
        <f t="shared" si="776"/>
        <v>0</v>
      </c>
      <c r="I1147" s="21">
        <f t="shared" si="776"/>
        <v>0</v>
      </c>
      <c r="J1147" s="21">
        <f t="shared" si="776"/>
        <v>1387599.86</v>
      </c>
      <c r="K1147" s="21">
        <f t="shared" si="776"/>
        <v>0</v>
      </c>
      <c r="L1147" s="21">
        <f t="shared" si="776"/>
        <v>658142.18999999994</v>
      </c>
      <c r="M1147" s="21">
        <f t="shared" si="776"/>
        <v>0</v>
      </c>
      <c r="N1147" s="21">
        <f t="shared" si="776"/>
        <v>0</v>
      </c>
      <c r="O1147" s="21">
        <f t="shared" si="776"/>
        <v>0</v>
      </c>
      <c r="P1147" s="21">
        <f t="shared" si="776"/>
        <v>658142.18999999994</v>
      </c>
      <c r="Q1147" s="21">
        <f t="shared" si="776"/>
        <v>0</v>
      </c>
      <c r="R1147" s="21">
        <f t="shared" si="776"/>
        <v>658142.18999999994</v>
      </c>
      <c r="S1147" s="21">
        <f t="shared" si="776"/>
        <v>0</v>
      </c>
      <c r="T1147" s="21">
        <f t="shared" si="776"/>
        <v>0</v>
      </c>
      <c r="U1147" s="21">
        <f t="shared" si="776"/>
        <v>0</v>
      </c>
      <c r="V1147" s="21">
        <f t="shared" si="776"/>
        <v>658142.18999999994</v>
      </c>
      <c r="W1147" s="21">
        <f t="shared" si="776"/>
        <v>0</v>
      </c>
      <c r="X1147" s="16"/>
    </row>
    <row r="1148" spans="1:24" ht="24" customHeight="1" x14ac:dyDescent="0.2">
      <c r="A1148" s="22" t="s">
        <v>31</v>
      </c>
      <c r="B1148" s="19" t="s">
        <v>232</v>
      </c>
      <c r="C1148" s="19" t="s">
        <v>122</v>
      </c>
      <c r="D1148" s="19" t="s">
        <v>933</v>
      </c>
      <c r="E1148" s="19" t="s">
        <v>55</v>
      </c>
      <c r="F1148" s="21">
        <f>'[1]4.ведомства'!G1317</f>
        <v>0</v>
      </c>
      <c r="G1148" s="21">
        <f>'[1]4.ведомства'!H1317</f>
        <v>0</v>
      </c>
      <c r="H1148" s="21">
        <f>'[1]4.ведомства'!I1317</f>
        <v>0</v>
      </c>
      <c r="I1148" s="21">
        <f>'[1]4.ведомства'!J1317</f>
        <v>0</v>
      </c>
      <c r="J1148" s="21">
        <f>'[1]4.ведомства'!K1317</f>
        <v>0</v>
      </c>
      <c r="K1148" s="21">
        <f>'[1]4.ведомства'!L1317</f>
        <v>0</v>
      </c>
      <c r="L1148" s="21">
        <f>'[1]4.ведомства'!M1317</f>
        <v>0</v>
      </c>
      <c r="M1148" s="21">
        <f>'[1]4.ведомства'!N1317</f>
        <v>0</v>
      </c>
      <c r="N1148" s="21">
        <f>'[1]4.ведомства'!O1317</f>
        <v>0</v>
      </c>
      <c r="O1148" s="21">
        <f>'[1]4.ведомства'!P1317</f>
        <v>0</v>
      </c>
      <c r="P1148" s="21">
        <f>'[1]4.ведомства'!Q1317</f>
        <v>0</v>
      </c>
      <c r="Q1148" s="21">
        <f>'[1]4.ведомства'!R1317</f>
        <v>0</v>
      </c>
      <c r="R1148" s="21">
        <f>'[1]4.ведомства'!S1317</f>
        <v>0</v>
      </c>
      <c r="S1148" s="21">
        <f>'[1]4.ведомства'!T1317</f>
        <v>0</v>
      </c>
      <c r="T1148" s="21">
        <f>'[1]4.ведомства'!U1317</f>
        <v>0</v>
      </c>
      <c r="U1148" s="21">
        <f>'[1]4.ведомства'!V1317</f>
        <v>0</v>
      </c>
      <c r="V1148" s="21">
        <f>'[1]4.ведомства'!W1317</f>
        <v>0</v>
      </c>
      <c r="W1148" s="21">
        <f>'[1]4.ведомства'!X1317</f>
        <v>0</v>
      </c>
      <c r="X1148" s="16"/>
    </row>
    <row r="1149" spans="1:24" ht="24" customHeight="1" x14ac:dyDescent="0.2">
      <c r="A1149" s="22" t="s">
        <v>148</v>
      </c>
      <c r="B1149" s="19" t="s">
        <v>232</v>
      </c>
      <c r="C1149" s="19" t="s">
        <v>122</v>
      </c>
      <c r="D1149" s="19" t="s">
        <v>933</v>
      </c>
      <c r="E1149" s="19" t="s">
        <v>403</v>
      </c>
      <c r="F1149" s="21">
        <f>'[1]4.ведомства'!G1318</f>
        <v>1387599.86</v>
      </c>
      <c r="G1149" s="21">
        <f>'[1]4.ведомства'!H1318</f>
        <v>0</v>
      </c>
      <c r="H1149" s="21">
        <f>'[1]4.ведомства'!I1318</f>
        <v>0</v>
      </c>
      <c r="I1149" s="21">
        <f>'[1]4.ведомства'!J1318</f>
        <v>0</v>
      </c>
      <c r="J1149" s="21">
        <f>'[1]4.ведомства'!K1318</f>
        <v>1387599.86</v>
      </c>
      <c r="K1149" s="21">
        <f>'[1]4.ведомства'!L1318</f>
        <v>0</v>
      </c>
      <c r="L1149" s="21">
        <f>'[1]4.ведомства'!M1318</f>
        <v>658142.18999999994</v>
      </c>
      <c r="M1149" s="21">
        <f>'[1]4.ведомства'!N1318</f>
        <v>0</v>
      </c>
      <c r="N1149" s="21">
        <f>'[1]4.ведомства'!O1318</f>
        <v>0</v>
      </c>
      <c r="O1149" s="21">
        <f>'[1]4.ведомства'!P1318</f>
        <v>0</v>
      </c>
      <c r="P1149" s="21">
        <f>'[1]4.ведомства'!Q1318</f>
        <v>658142.18999999994</v>
      </c>
      <c r="Q1149" s="21">
        <f>'[1]4.ведомства'!R1318</f>
        <v>0</v>
      </c>
      <c r="R1149" s="21">
        <f>'[1]4.ведомства'!S1318</f>
        <v>658142.18999999994</v>
      </c>
      <c r="S1149" s="21">
        <f>'[1]4.ведомства'!T1318</f>
        <v>0</v>
      </c>
      <c r="T1149" s="21">
        <f>'[1]4.ведомства'!U1318</f>
        <v>0</v>
      </c>
      <c r="U1149" s="21">
        <f>'[1]4.ведомства'!V1318</f>
        <v>0</v>
      </c>
      <c r="V1149" s="21">
        <f>'[1]4.ведомства'!W1318</f>
        <v>658142.18999999994</v>
      </c>
      <c r="W1149" s="21">
        <f>'[1]4.ведомства'!X1318</f>
        <v>0</v>
      </c>
      <c r="X1149" s="16"/>
    </row>
    <row r="1150" spans="1:24" ht="24" customHeight="1" x14ac:dyDescent="0.2">
      <c r="A1150" s="22" t="s">
        <v>85</v>
      </c>
      <c r="B1150" s="19" t="s">
        <v>232</v>
      </c>
      <c r="C1150" s="19" t="s">
        <v>122</v>
      </c>
      <c r="D1150" s="19" t="s">
        <v>86</v>
      </c>
      <c r="E1150" s="19"/>
      <c r="F1150" s="21">
        <f>F1151</f>
        <v>10632657</v>
      </c>
      <c r="G1150" s="21">
        <f t="shared" ref="G1150:K1152" si="777">G1151</f>
        <v>10632657</v>
      </c>
      <c r="H1150" s="21">
        <f t="shared" si="777"/>
        <v>0</v>
      </c>
      <c r="I1150" s="21">
        <f t="shared" si="777"/>
        <v>0</v>
      </c>
      <c r="J1150" s="21">
        <f t="shared" si="777"/>
        <v>10632657</v>
      </c>
      <c r="K1150" s="21">
        <f t="shared" si="777"/>
        <v>10632657</v>
      </c>
      <c r="L1150" s="21">
        <f>L1151</f>
        <v>10632657</v>
      </c>
      <c r="M1150" s="21">
        <f t="shared" ref="M1150:Q1152" si="778">M1151</f>
        <v>10632657</v>
      </c>
      <c r="N1150" s="21">
        <f t="shared" si="778"/>
        <v>0</v>
      </c>
      <c r="O1150" s="21">
        <f t="shared" si="778"/>
        <v>0</v>
      </c>
      <c r="P1150" s="21">
        <f t="shared" si="778"/>
        <v>10632657</v>
      </c>
      <c r="Q1150" s="21">
        <f t="shared" si="778"/>
        <v>10632657</v>
      </c>
      <c r="R1150" s="21">
        <f>R1151</f>
        <v>10632657</v>
      </c>
      <c r="S1150" s="21">
        <f t="shared" ref="S1150:W1152" si="779">S1151</f>
        <v>10632657</v>
      </c>
      <c r="T1150" s="21">
        <f t="shared" si="779"/>
        <v>0</v>
      </c>
      <c r="U1150" s="21">
        <f t="shared" si="779"/>
        <v>0</v>
      </c>
      <c r="V1150" s="21">
        <f t="shared" si="779"/>
        <v>10632657</v>
      </c>
      <c r="W1150" s="21">
        <f t="shared" si="779"/>
        <v>10632657</v>
      </c>
      <c r="X1150" s="16"/>
    </row>
    <row r="1151" spans="1:24" ht="12" customHeight="1" x14ac:dyDescent="0.2">
      <c r="A1151" s="22" t="s">
        <v>911</v>
      </c>
      <c r="B1151" s="19" t="s">
        <v>232</v>
      </c>
      <c r="C1151" s="19" t="s">
        <v>122</v>
      </c>
      <c r="D1151" s="19" t="s">
        <v>893</v>
      </c>
      <c r="E1151" s="19"/>
      <c r="F1151" s="21">
        <f>F1152</f>
        <v>10632657</v>
      </c>
      <c r="G1151" s="21">
        <f t="shared" si="777"/>
        <v>10632657</v>
      </c>
      <c r="H1151" s="21">
        <f t="shared" si="777"/>
        <v>0</v>
      </c>
      <c r="I1151" s="21">
        <f t="shared" si="777"/>
        <v>0</v>
      </c>
      <c r="J1151" s="21">
        <f t="shared" si="777"/>
        <v>10632657</v>
      </c>
      <c r="K1151" s="21">
        <f t="shared" si="777"/>
        <v>10632657</v>
      </c>
      <c r="L1151" s="21">
        <f>L1152</f>
        <v>10632657</v>
      </c>
      <c r="M1151" s="21">
        <f t="shared" si="778"/>
        <v>10632657</v>
      </c>
      <c r="N1151" s="21">
        <f t="shared" si="778"/>
        <v>0</v>
      </c>
      <c r="O1151" s="21">
        <f t="shared" si="778"/>
        <v>0</v>
      </c>
      <c r="P1151" s="21">
        <f t="shared" si="778"/>
        <v>10632657</v>
      </c>
      <c r="Q1151" s="21">
        <f t="shared" si="778"/>
        <v>10632657</v>
      </c>
      <c r="R1151" s="21">
        <f>R1152</f>
        <v>10632657</v>
      </c>
      <c r="S1151" s="21">
        <f t="shared" si="779"/>
        <v>10632657</v>
      </c>
      <c r="T1151" s="21">
        <f t="shared" si="779"/>
        <v>0</v>
      </c>
      <c r="U1151" s="21">
        <f t="shared" si="779"/>
        <v>0</v>
      </c>
      <c r="V1151" s="21">
        <f t="shared" si="779"/>
        <v>10632657</v>
      </c>
      <c r="W1151" s="21">
        <f t="shared" si="779"/>
        <v>10632657</v>
      </c>
      <c r="X1151" s="16"/>
    </row>
    <row r="1152" spans="1:24" ht="36" customHeight="1" x14ac:dyDescent="0.2">
      <c r="A1152" s="22" t="s">
        <v>912</v>
      </c>
      <c r="B1152" s="19" t="s">
        <v>232</v>
      </c>
      <c r="C1152" s="19" t="s">
        <v>122</v>
      </c>
      <c r="D1152" s="19" t="s">
        <v>913</v>
      </c>
      <c r="E1152" s="19"/>
      <c r="F1152" s="21">
        <f>F1153</f>
        <v>10632657</v>
      </c>
      <c r="G1152" s="21">
        <f t="shared" si="777"/>
        <v>10632657</v>
      </c>
      <c r="H1152" s="21">
        <f t="shared" si="777"/>
        <v>0</v>
      </c>
      <c r="I1152" s="21">
        <f t="shared" si="777"/>
        <v>0</v>
      </c>
      <c r="J1152" s="21">
        <f t="shared" si="777"/>
        <v>10632657</v>
      </c>
      <c r="K1152" s="21">
        <f t="shared" si="777"/>
        <v>10632657</v>
      </c>
      <c r="L1152" s="21">
        <f>L1153</f>
        <v>10632657</v>
      </c>
      <c r="M1152" s="21">
        <f t="shared" si="778"/>
        <v>10632657</v>
      </c>
      <c r="N1152" s="21">
        <f t="shared" si="778"/>
        <v>0</v>
      </c>
      <c r="O1152" s="21">
        <f t="shared" si="778"/>
        <v>0</v>
      </c>
      <c r="P1152" s="21">
        <f t="shared" si="778"/>
        <v>10632657</v>
      </c>
      <c r="Q1152" s="21">
        <f t="shared" si="778"/>
        <v>10632657</v>
      </c>
      <c r="R1152" s="21">
        <f>R1153</f>
        <v>10632657</v>
      </c>
      <c r="S1152" s="21">
        <f t="shared" si="779"/>
        <v>10632657</v>
      </c>
      <c r="T1152" s="21">
        <f t="shared" si="779"/>
        <v>0</v>
      </c>
      <c r="U1152" s="21">
        <f t="shared" si="779"/>
        <v>0</v>
      </c>
      <c r="V1152" s="21">
        <f t="shared" si="779"/>
        <v>10632657</v>
      </c>
      <c r="W1152" s="21">
        <f t="shared" si="779"/>
        <v>10632657</v>
      </c>
      <c r="X1152" s="16"/>
    </row>
    <row r="1153" spans="1:24" ht="72" customHeight="1" x14ac:dyDescent="0.2">
      <c r="A1153" s="22" t="s">
        <v>934</v>
      </c>
      <c r="B1153" s="19" t="s">
        <v>232</v>
      </c>
      <c r="C1153" s="19" t="s">
        <v>122</v>
      </c>
      <c r="D1153" s="19" t="s">
        <v>935</v>
      </c>
      <c r="E1153" s="20"/>
      <c r="F1153" s="21">
        <f>F1154+F1155</f>
        <v>10632657</v>
      </c>
      <c r="G1153" s="21">
        <f t="shared" ref="G1153:K1153" si="780">G1154+G1155</f>
        <v>10632657</v>
      </c>
      <c r="H1153" s="21">
        <f t="shared" si="780"/>
        <v>0</v>
      </c>
      <c r="I1153" s="21">
        <f t="shared" si="780"/>
        <v>0</v>
      </c>
      <c r="J1153" s="21">
        <f t="shared" si="780"/>
        <v>10632657</v>
      </c>
      <c r="K1153" s="21">
        <f t="shared" si="780"/>
        <v>10632657</v>
      </c>
      <c r="L1153" s="21">
        <f>L1154+L1155</f>
        <v>10632657</v>
      </c>
      <c r="M1153" s="21">
        <f t="shared" ref="M1153:Q1153" si="781">M1154+M1155</f>
        <v>10632657</v>
      </c>
      <c r="N1153" s="21">
        <f t="shared" si="781"/>
        <v>0</v>
      </c>
      <c r="O1153" s="21">
        <f t="shared" si="781"/>
        <v>0</v>
      </c>
      <c r="P1153" s="21">
        <f t="shared" si="781"/>
        <v>10632657</v>
      </c>
      <c r="Q1153" s="21">
        <f t="shared" si="781"/>
        <v>10632657</v>
      </c>
      <c r="R1153" s="21">
        <f>R1154+R1155</f>
        <v>10632657</v>
      </c>
      <c r="S1153" s="21">
        <f t="shared" ref="S1153:W1153" si="782">S1154+S1155</f>
        <v>10632657</v>
      </c>
      <c r="T1153" s="21">
        <f t="shared" si="782"/>
        <v>0</v>
      </c>
      <c r="U1153" s="21">
        <f t="shared" si="782"/>
        <v>0</v>
      </c>
      <c r="V1153" s="21">
        <f t="shared" si="782"/>
        <v>10632657</v>
      </c>
      <c r="W1153" s="21">
        <f t="shared" si="782"/>
        <v>10632657</v>
      </c>
      <c r="X1153" s="16"/>
    </row>
    <row r="1154" spans="1:24" ht="48" customHeight="1" x14ac:dyDescent="0.2">
      <c r="A1154" s="22" t="s">
        <v>30</v>
      </c>
      <c r="B1154" s="19" t="s">
        <v>232</v>
      </c>
      <c r="C1154" s="19" t="s">
        <v>122</v>
      </c>
      <c r="D1154" s="19" t="s">
        <v>935</v>
      </c>
      <c r="E1154" s="20">
        <v>100</v>
      </c>
      <c r="F1154" s="21">
        <f>'[1]4.ведомства'!G625</f>
        <v>9281239.8699999992</v>
      </c>
      <c r="G1154" s="21">
        <f>'[1]4.ведомства'!H625</f>
        <v>9281239.8699999992</v>
      </c>
      <c r="H1154" s="21">
        <f>'[1]4.ведомства'!I625</f>
        <v>0</v>
      </c>
      <c r="I1154" s="21">
        <f>'[1]4.ведомства'!J625</f>
        <v>0</v>
      </c>
      <c r="J1154" s="21">
        <f>'[1]4.ведомства'!K625</f>
        <v>9281239.8699999992</v>
      </c>
      <c r="K1154" s="21">
        <f>'[1]4.ведомства'!L625</f>
        <v>9281239.8699999992</v>
      </c>
      <c r="L1154" s="21">
        <f>'[1]4.ведомства'!M625</f>
        <v>9281239.8699999992</v>
      </c>
      <c r="M1154" s="21">
        <f>'[1]4.ведомства'!N625</f>
        <v>9281239.8699999992</v>
      </c>
      <c r="N1154" s="21">
        <f>'[1]4.ведомства'!O625</f>
        <v>0</v>
      </c>
      <c r="O1154" s="21">
        <f>'[1]4.ведомства'!P625</f>
        <v>0</v>
      </c>
      <c r="P1154" s="21">
        <f>'[1]4.ведомства'!Q625</f>
        <v>9281239.8699999992</v>
      </c>
      <c r="Q1154" s="21">
        <f>'[1]4.ведомства'!R625</f>
        <v>9281239.8699999992</v>
      </c>
      <c r="R1154" s="21">
        <f>'[1]4.ведомства'!S625</f>
        <v>9281239.8699999992</v>
      </c>
      <c r="S1154" s="21">
        <f>'[1]4.ведомства'!T625</f>
        <v>9281239.8699999992</v>
      </c>
      <c r="T1154" s="21">
        <f>'[1]4.ведомства'!U625</f>
        <v>0</v>
      </c>
      <c r="U1154" s="21">
        <f>'[1]4.ведомства'!V625</f>
        <v>0</v>
      </c>
      <c r="V1154" s="21">
        <f>'[1]4.ведомства'!W625</f>
        <v>9281239.8699999992</v>
      </c>
      <c r="W1154" s="21">
        <f>'[1]4.ведомства'!X625</f>
        <v>9281239.8699999992</v>
      </c>
      <c r="X1154" s="16"/>
    </row>
    <row r="1155" spans="1:24" ht="24" customHeight="1" x14ac:dyDescent="0.2">
      <c r="A1155" s="22" t="s">
        <v>31</v>
      </c>
      <c r="B1155" s="19" t="s">
        <v>232</v>
      </c>
      <c r="C1155" s="19" t="s">
        <v>122</v>
      </c>
      <c r="D1155" s="19" t="s">
        <v>935</v>
      </c>
      <c r="E1155" s="20">
        <v>200</v>
      </c>
      <c r="F1155" s="21">
        <f>'[1]4.ведомства'!G626</f>
        <v>1351417.13</v>
      </c>
      <c r="G1155" s="21">
        <f>'[1]4.ведомства'!H626</f>
        <v>1351417.13</v>
      </c>
      <c r="H1155" s="21">
        <f>'[1]4.ведомства'!I626</f>
        <v>0</v>
      </c>
      <c r="I1155" s="21">
        <f>'[1]4.ведомства'!J626</f>
        <v>0</v>
      </c>
      <c r="J1155" s="21">
        <f>'[1]4.ведомства'!K626</f>
        <v>1351417.13</v>
      </c>
      <c r="K1155" s="21">
        <f>'[1]4.ведомства'!L626</f>
        <v>1351417.13</v>
      </c>
      <c r="L1155" s="21">
        <f>'[1]4.ведомства'!M626</f>
        <v>1351417.13</v>
      </c>
      <c r="M1155" s="21">
        <f>'[1]4.ведомства'!N626</f>
        <v>1351417.13</v>
      </c>
      <c r="N1155" s="21">
        <f>'[1]4.ведомства'!O626</f>
        <v>0</v>
      </c>
      <c r="O1155" s="21">
        <f>'[1]4.ведомства'!P626</f>
        <v>0</v>
      </c>
      <c r="P1155" s="21">
        <f>'[1]4.ведомства'!Q626</f>
        <v>1351417.13</v>
      </c>
      <c r="Q1155" s="21">
        <f>'[1]4.ведомства'!R626</f>
        <v>1351417.13</v>
      </c>
      <c r="R1155" s="21">
        <f>'[1]4.ведомства'!S626</f>
        <v>1351417.13</v>
      </c>
      <c r="S1155" s="21">
        <f>'[1]4.ведомства'!T626</f>
        <v>1351417.13</v>
      </c>
      <c r="T1155" s="21">
        <f>'[1]4.ведомства'!U626</f>
        <v>0</v>
      </c>
      <c r="U1155" s="21">
        <f>'[1]4.ведомства'!V626</f>
        <v>0</v>
      </c>
      <c r="V1155" s="21">
        <f>'[1]4.ведомства'!W626</f>
        <v>1351417.13</v>
      </c>
      <c r="W1155" s="21">
        <f>'[1]4.ведомства'!X626</f>
        <v>1351417.13</v>
      </c>
      <c r="X1155" s="16"/>
    </row>
    <row r="1156" spans="1:24" ht="12" customHeight="1" x14ac:dyDescent="0.2">
      <c r="A1156" s="24" t="s">
        <v>36</v>
      </c>
      <c r="B1156" s="19" t="s">
        <v>232</v>
      </c>
      <c r="C1156" s="19" t="s">
        <v>122</v>
      </c>
      <c r="D1156" s="19" t="s">
        <v>37</v>
      </c>
      <c r="E1156" s="19"/>
      <c r="F1156" s="21">
        <f>F1157</f>
        <v>3578802</v>
      </c>
      <c r="G1156" s="21">
        <f t="shared" ref="G1156:K1156" si="783">G1157</f>
        <v>3578802</v>
      </c>
      <c r="H1156" s="21">
        <f t="shared" si="783"/>
        <v>0</v>
      </c>
      <c r="I1156" s="21">
        <f t="shared" si="783"/>
        <v>0</v>
      </c>
      <c r="J1156" s="21">
        <f t="shared" si="783"/>
        <v>3578802</v>
      </c>
      <c r="K1156" s="21">
        <f t="shared" si="783"/>
        <v>3578802</v>
      </c>
      <c r="L1156" s="21">
        <f>L1157</f>
        <v>3578802</v>
      </c>
      <c r="M1156" s="21">
        <f t="shared" ref="M1156:Q1156" si="784">M1157</f>
        <v>3578802</v>
      </c>
      <c r="N1156" s="21">
        <f t="shared" si="784"/>
        <v>0</v>
      </c>
      <c r="O1156" s="21">
        <f t="shared" si="784"/>
        <v>0</v>
      </c>
      <c r="P1156" s="21">
        <f t="shared" si="784"/>
        <v>3578802</v>
      </c>
      <c r="Q1156" s="21">
        <f t="shared" si="784"/>
        <v>3578802</v>
      </c>
      <c r="R1156" s="21">
        <f>R1157</f>
        <v>3578802</v>
      </c>
      <c r="S1156" s="21">
        <f t="shared" ref="S1156:W1156" si="785">S1157</f>
        <v>3578802</v>
      </c>
      <c r="T1156" s="21">
        <f t="shared" si="785"/>
        <v>0</v>
      </c>
      <c r="U1156" s="21">
        <f t="shared" si="785"/>
        <v>0</v>
      </c>
      <c r="V1156" s="21">
        <f t="shared" si="785"/>
        <v>3578802</v>
      </c>
      <c r="W1156" s="21">
        <f t="shared" si="785"/>
        <v>3578802</v>
      </c>
      <c r="X1156" s="16"/>
    </row>
    <row r="1157" spans="1:24" ht="24" customHeight="1" x14ac:dyDescent="0.2">
      <c r="A1157" s="24" t="s">
        <v>38</v>
      </c>
      <c r="B1157" s="19" t="s">
        <v>232</v>
      </c>
      <c r="C1157" s="19" t="s">
        <v>122</v>
      </c>
      <c r="D1157" s="19" t="s">
        <v>39</v>
      </c>
      <c r="E1157" s="19"/>
      <c r="F1157" s="21">
        <f>F1158+F1161</f>
        <v>3578802</v>
      </c>
      <c r="G1157" s="21">
        <f t="shared" ref="G1157:K1157" si="786">G1158+G1161</f>
        <v>3578802</v>
      </c>
      <c r="H1157" s="21">
        <f t="shared" si="786"/>
        <v>0</v>
      </c>
      <c r="I1157" s="21">
        <f t="shared" si="786"/>
        <v>0</v>
      </c>
      <c r="J1157" s="21">
        <f t="shared" si="786"/>
        <v>3578802</v>
      </c>
      <c r="K1157" s="21">
        <f t="shared" si="786"/>
        <v>3578802</v>
      </c>
      <c r="L1157" s="21">
        <f>L1158+L1161</f>
        <v>3578802</v>
      </c>
      <c r="M1157" s="21">
        <f t="shared" ref="M1157:Q1157" si="787">M1158+M1161</f>
        <v>3578802</v>
      </c>
      <c r="N1157" s="21">
        <f t="shared" si="787"/>
        <v>0</v>
      </c>
      <c r="O1157" s="21">
        <f t="shared" si="787"/>
        <v>0</v>
      </c>
      <c r="P1157" s="21">
        <f t="shared" si="787"/>
        <v>3578802</v>
      </c>
      <c r="Q1157" s="21">
        <f t="shared" si="787"/>
        <v>3578802</v>
      </c>
      <c r="R1157" s="21">
        <f>R1158+R1161</f>
        <v>3578802</v>
      </c>
      <c r="S1157" s="21">
        <f t="shared" ref="S1157:W1157" si="788">S1158+S1161</f>
        <v>3578802</v>
      </c>
      <c r="T1157" s="21">
        <f t="shared" si="788"/>
        <v>0</v>
      </c>
      <c r="U1157" s="21">
        <f t="shared" si="788"/>
        <v>0</v>
      </c>
      <c r="V1157" s="21">
        <f t="shared" si="788"/>
        <v>3578802</v>
      </c>
      <c r="W1157" s="21">
        <f t="shared" si="788"/>
        <v>3578802</v>
      </c>
      <c r="X1157" s="16"/>
    </row>
    <row r="1158" spans="1:24" ht="72" customHeight="1" x14ac:dyDescent="0.2">
      <c r="A1158" s="22" t="s">
        <v>936</v>
      </c>
      <c r="B1158" s="19" t="s">
        <v>232</v>
      </c>
      <c r="C1158" s="19" t="s">
        <v>122</v>
      </c>
      <c r="D1158" s="19" t="s">
        <v>937</v>
      </c>
      <c r="E1158" s="20"/>
      <c r="F1158" s="21">
        <f>F1159+F1160</f>
        <v>540900</v>
      </c>
      <c r="G1158" s="21">
        <f t="shared" ref="G1158:K1158" si="789">G1159+G1160</f>
        <v>540900</v>
      </c>
      <c r="H1158" s="21">
        <f t="shared" si="789"/>
        <v>0</v>
      </c>
      <c r="I1158" s="21">
        <f t="shared" si="789"/>
        <v>0</v>
      </c>
      <c r="J1158" s="21">
        <f t="shared" si="789"/>
        <v>540900</v>
      </c>
      <c r="K1158" s="21">
        <f t="shared" si="789"/>
        <v>540900</v>
      </c>
      <c r="L1158" s="21">
        <f>L1159+L1160</f>
        <v>540900</v>
      </c>
      <c r="M1158" s="21">
        <f t="shared" ref="M1158:Q1158" si="790">M1159+M1160</f>
        <v>540900</v>
      </c>
      <c r="N1158" s="21">
        <f t="shared" si="790"/>
        <v>0</v>
      </c>
      <c r="O1158" s="21">
        <f t="shared" si="790"/>
        <v>0</v>
      </c>
      <c r="P1158" s="21">
        <f t="shared" si="790"/>
        <v>540900</v>
      </c>
      <c r="Q1158" s="21">
        <f t="shared" si="790"/>
        <v>540900</v>
      </c>
      <c r="R1158" s="21">
        <f>R1159+R1160</f>
        <v>540900</v>
      </c>
      <c r="S1158" s="21">
        <f t="shared" ref="S1158:W1158" si="791">S1159+S1160</f>
        <v>540900</v>
      </c>
      <c r="T1158" s="21">
        <f t="shared" si="791"/>
        <v>0</v>
      </c>
      <c r="U1158" s="21">
        <f t="shared" si="791"/>
        <v>0</v>
      </c>
      <c r="V1158" s="21">
        <f t="shared" si="791"/>
        <v>540900</v>
      </c>
      <c r="W1158" s="21">
        <f t="shared" si="791"/>
        <v>540900</v>
      </c>
      <c r="X1158" s="16"/>
    </row>
    <row r="1159" spans="1:24" ht="48" customHeight="1" x14ac:dyDescent="0.2">
      <c r="A1159" s="22" t="s">
        <v>30</v>
      </c>
      <c r="B1159" s="19" t="s">
        <v>232</v>
      </c>
      <c r="C1159" s="19" t="s">
        <v>122</v>
      </c>
      <c r="D1159" s="19" t="s">
        <v>937</v>
      </c>
      <c r="E1159" s="20">
        <v>100</v>
      </c>
      <c r="F1159" s="21">
        <f>'[1]4.ведомства'!G220</f>
        <v>540900</v>
      </c>
      <c r="G1159" s="21">
        <f>'[1]4.ведомства'!H220</f>
        <v>540900</v>
      </c>
      <c r="H1159" s="21">
        <f>'[1]4.ведомства'!I220</f>
        <v>0</v>
      </c>
      <c r="I1159" s="21">
        <f>'[1]4.ведомства'!J220</f>
        <v>0</v>
      </c>
      <c r="J1159" s="21">
        <f>'[1]4.ведомства'!K220</f>
        <v>540900</v>
      </c>
      <c r="K1159" s="21">
        <f>'[1]4.ведомства'!L220</f>
        <v>540900</v>
      </c>
      <c r="L1159" s="21">
        <f>'[1]4.ведомства'!M220</f>
        <v>540900</v>
      </c>
      <c r="M1159" s="21">
        <f>'[1]4.ведомства'!N220</f>
        <v>540900</v>
      </c>
      <c r="N1159" s="21">
        <f>'[1]4.ведомства'!O220</f>
        <v>0</v>
      </c>
      <c r="O1159" s="21">
        <f>'[1]4.ведомства'!P220</f>
        <v>0</v>
      </c>
      <c r="P1159" s="21">
        <f>'[1]4.ведомства'!Q220</f>
        <v>540900</v>
      </c>
      <c r="Q1159" s="21">
        <f>'[1]4.ведомства'!R220</f>
        <v>540900</v>
      </c>
      <c r="R1159" s="21">
        <f>'[1]4.ведомства'!S220</f>
        <v>540900</v>
      </c>
      <c r="S1159" s="21">
        <f>'[1]4.ведомства'!T220</f>
        <v>540900</v>
      </c>
      <c r="T1159" s="21">
        <f>'[1]4.ведомства'!U220</f>
        <v>0</v>
      </c>
      <c r="U1159" s="21">
        <f>'[1]4.ведомства'!V220</f>
        <v>0</v>
      </c>
      <c r="V1159" s="21">
        <f>'[1]4.ведомства'!W220</f>
        <v>540900</v>
      </c>
      <c r="W1159" s="21">
        <f>'[1]4.ведомства'!X220</f>
        <v>540900</v>
      </c>
      <c r="X1159" s="16"/>
    </row>
    <row r="1160" spans="1:24" ht="24" customHeight="1" x14ac:dyDescent="0.2">
      <c r="A1160" s="22" t="s">
        <v>31</v>
      </c>
      <c r="B1160" s="19" t="s">
        <v>232</v>
      </c>
      <c r="C1160" s="19" t="s">
        <v>122</v>
      </c>
      <c r="D1160" s="19" t="s">
        <v>937</v>
      </c>
      <c r="E1160" s="20">
        <v>200</v>
      </c>
      <c r="F1160" s="21">
        <f>'[1]4.ведомства'!G221</f>
        <v>0</v>
      </c>
      <c r="G1160" s="21">
        <f>'[1]4.ведомства'!H221</f>
        <v>0</v>
      </c>
      <c r="H1160" s="21">
        <f>'[1]4.ведомства'!I221</f>
        <v>0</v>
      </c>
      <c r="I1160" s="21">
        <f>'[1]4.ведомства'!J221</f>
        <v>0</v>
      </c>
      <c r="J1160" s="21">
        <f>'[1]4.ведомства'!K221</f>
        <v>0</v>
      </c>
      <c r="K1160" s="21">
        <f>'[1]4.ведомства'!L221</f>
        <v>0</v>
      </c>
      <c r="L1160" s="21">
        <f>'[1]4.ведомства'!M221</f>
        <v>0</v>
      </c>
      <c r="M1160" s="21">
        <f>'[1]4.ведомства'!N221</f>
        <v>0</v>
      </c>
      <c r="N1160" s="21">
        <f>'[1]4.ведомства'!O221</f>
        <v>0</v>
      </c>
      <c r="O1160" s="21">
        <f>'[1]4.ведомства'!P221</f>
        <v>0</v>
      </c>
      <c r="P1160" s="21">
        <f>'[1]4.ведомства'!Q221</f>
        <v>0</v>
      </c>
      <c r="Q1160" s="21">
        <f>'[1]4.ведомства'!R221</f>
        <v>0</v>
      </c>
      <c r="R1160" s="21">
        <f>'[1]4.ведомства'!S221</f>
        <v>0</v>
      </c>
      <c r="S1160" s="21">
        <f>'[1]4.ведомства'!T221</f>
        <v>0</v>
      </c>
      <c r="T1160" s="21">
        <f>'[1]4.ведомства'!U221</f>
        <v>0</v>
      </c>
      <c r="U1160" s="21">
        <f>'[1]4.ведомства'!V221</f>
        <v>0</v>
      </c>
      <c r="V1160" s="21">
        <f>'[1]4.ведомства'!W221</f>
        <v>0</v>
      </c>
      <c r="W1160" s="21">
        <f>'[1]4.ведомства'!X221</f>
        <v>0</v>
      </c>
      <c r="X1160" s="16"/>
    </row>
    <row r="1161" spans="1:24" ht="36" customHeight="1" x14ac:dyDescent="0.2">
      <c r="A1161" s="22" t="s">
        <v>938</v>
      </c>
      <c r="B1161" s="19" t="s">
        <v>232</v>
      </c>
      <c r="C1161" s="19" t="s">
        <v>122</v>
      </c>
      <c r="D1161" s="19" t="s">
        <v>939</v>
      </c>
      <c r="E1161" s="20"/>
      <c r="F1161" s="21">
        <f>F1162+F1163</f>
        <v>3037902</v>
      </c>
      <c r="G1161" s="21">
        <f t="shared" ref="G1161:K1161" si="792">G1162+G1163</f>
        <v>3037902</v>
      </c>
      <c r="H1161" s="21">
        <f t="shared" si="792"/>
        <v>0</v>
      </c>
      <c r="I1161" s="21">
        <f t="shared" si="792"/>
        <v>0</v>
      </c>
      <c r="J1161" s="21">
        <f t="shared" si="792"/>
        <v>3037902</v>
      </c>
      <c r="K1161" s="21">
        <f t="shared" si="792"/>
        <v>3037902</v>
      </c>
      <c r="L1161" s="21">
        <f>L1162+L1163</f>
        <v>3037902</v>
      </c>
      <c r="M1161" s="21">
        <f t="shared" ref="M1161:Q1161" si="793">M1162+M1163</f>
        <v>3037902</v>
      </c>
      <c r="N1161" s="21">
        <f t="shared" si="793"/>
        <v>0</v>
      </c>
      <c r="O1161" s="21">
        <f t="shared" si="793"/>
        <v>0</v>
      </c>
      <c r="P1161" s="21">
        <f t="shared" si="793"/>
        <v>3037902</v>
      </c>
      <c r="Q1161" s="21">
        <f t="shared" si="793"/>
        <v>3037902</v>
      </c>
      <c r="R1161" s="21">
        <f>R1162+R1163</f>
        <v>3037902</v>
      </c>
      <c r="S1161" s="21">
        <f t="shared" ref="S1161:W1161" si="794">S1162+S1163</f>
        <v>3037902</v>
      </c>
      <c r="T1161" s="21">
        <f t="shared" si="794"/>
        <v>0</v>
      </c>
      <c r="U1161" s="21">
        <f t="shared" si="794"/>
        <v>0</v>
      </c>
      <c r="V1161" s="21">
        <f t="shared" si="794"/>
        <v>3037902</v>
      </c>
      <c r="W1161" s="21">
        <f t="shared" si="794"/>
        <v>3037902</v>
      </c>
      <c r="X1161" s="16"/>
    </row>
    <row r="1162" spans="1:24" ht="48" customHeight="1" x14ac:dyDescent="0.2">
      <c r="A1162" s="22" t="s">
        <v>30</v>
      </c>
      <c r="B1162" s="19" t="s">
        <v>232</v>
      </c>
      <c r="C1162" s="19" t="s">
        <v>122</v>
      </c>
      <c r="D1162" s="19" t="s">
        <v>939</v>
      </c>
      <c r="E1162" s="20">
        <v>100</v>
      </c>
      <c r="F1162" s="21">
        <f>'[1]4.ведомства'!G223</f>
        <v>2859637.23</v>
      </c>
      <c r="G1162" s="21">
        <f>'[1]4.ведомства'!H223</f>
        <v>2859637.23</v>
      </c>
      <c r="H1162" s="21">
        <f>'[1]4.ведомства'!I223</f>
        <v>0</v>
      </c>
      <c r="I1162" s="21">
        <f>'[1]4.ведомства'!J223</f>
        <v>0</v>
      </c>
      <c r="J1162" s="21">
        <f>'[1]4.ведомства'!K223</f>
        <v>2859637.23</v>
      </c>
      <c r="K1162" s="21">
        <f>'[1]4.ведомства'!L223</f>
        <v>2859637.23</v>
      </c>
      <c r="L1162" s="21">
        <f>'[1]4.ведомства'!M223</f>
        <v>2775237.23</v>
      </c>
      <c r="M1162" s="21">
        <f>'[1]4.ведомства'!N223</f>
        <v>2775237.23</v>
      </c>
      <c r="N1162" s="21">
        <f>'[1]4.ведомства'!O223</f>
        <v>0</v>
      </c>
      <c r="O1162" s="21">
        <f>'[1]4.ведомства'!P223</f>
        <v>0</v>
      </c>
      <c r="P1162" s="21">
        <f>'[1]4.ведомства'!Q223</f>
        <v>2775237.23</v>
      </c>
      <c r="Q1162" s="21">
        <f>'[1]4.ведомства'!R223</f>
        <v>2775237.23</v>
      </c>
      <c r="R1162" s="21">
        <f>'[1]4.ведомства'!S223</f>
        <v>2775237.23</v>
      </c>
      <c r="S1162" s="21">
        <f>'[1]4.ведомства'!T223</f>
        <v>2775237.23</v>
      </c>
      <c r="T1162" s="21">
        <f>'[1]4.ведомства'!U223</f>
        <v>0</v>
      </c>
      <c r="U1162" s="21">
        <f>'[1]4.ведомства'!V223</f>
        <v>0</v>
      </c>
      <c r="V1162" s="21">
        <f>'[1]4.ведомства'!W223</f>
        <v>2775237.23</v>
      </c>
      <c r="W1162" s="21">
        <f>'[1]4.ведомства'!X223</f>
        <v>2775237.23</v>
      </c>
      <c r="X1162" s="16"/>
    </row>
    <row r="1163" spans="1:24" ht="24" customHeight="1" x14ac:dyDescent="0.2">
      <c r="A1163" s="22" t="s">
        <v>31</v>
      </c>
      <c r="B1163" s="19" t="s">
        <v>232</v>
      </c>
      <c r="C1163" s="19" t="s">
        <v>122</v>
      </c>
      <c r="D1163" s="19" t="s">
        <v>939</v>
      </c>
      <c r="E1163" s="20">
        <v>200</v>
      </c>
      <c r="F1163" s="21">
        <f>'[1]4.ведомства'!G224</f>
        <v>178264.77000000002</v>
      </c>
      <c r="G1163" s="21">
        <f>'[1]4.ведомства'!H224</f>
        <v>178264.77000000002</v>
      </c>
      <c r="H1163" s="21">
        <f>'[1]4.ведомства'!I224</f>
        <v>0</v>
      </c>
      <c r="I1163" s="21">
        <f>'[1]4.ведомства'!J224</f>
        <v>0</v>
      </c>
      <c r="J1163" s="21">
        <f>'[1]4.ведомства'!K224</f>
        <v>178264.77000000002</v>
      </c>
      <c r="K1163" s="21">
        <f>'[1]4.ведомства'!L224</f>
        <v>178264.77000000002</v>
      </c>
      <c r="L1163" s="21">
        <f>'[1]4.ведомства'!M224</f>
        <v>262664.77</v>
      </c>
      <c r="M1163" s="21">
        <f>'[1]4.ведомства'!N224</f>
        <v>262664.77</v>
      </c>
      <c r="N1163" s="21">
        <f>'[1]4.ведомства'!O224</f>
        <v>0</v>
      </c>
      <c r="O1163" s="21">
        <f>'[1]4.ведомства'!P224</f>
        <v>0</v>
      </c>
      <c r="P1163" s="21">
        <f>'[1]4.ведомства'!Q224</f>
        <v>262664.77</v>
      </c>
      <c r="Q1163" s="21">
        <f>'[1]4.ведомства'!R224</f>
        <v>262664.77</v>
      </c>
      <c r="R1163" s="21">
        <f>'[1]4.ведомства'!S224</f>
        <v>262664.77</v>
      </c>
      <c r="S1163" s="21">
        <f>'[1]4.ведомства'!T224</f>
        <v>262664.77</v>
      </c>
      <c r="T1163" s="21">
        <f>'[1]4.ведомства'!U224</f>
        <v>0</v>
      </c>
      <c r="U1163" s="21">
        <f>'[1]4.ведомства'!V224</f>
        <v>0</v>
      </c>
      <c r="V1163" s="21">
        <f>'[1]4.ведомства'!W224</f>
        <v>262664.77</v>
      </c>
      <c r="W1163" s="21">
        <f>'[1]4.ведомства'!X224</f>
        <v>262664.77</v>
      </c>
      <c r="X1163" s="16"/>
    </row>
    <row r="1164" spans="1:24" s="17" customFormat="1" ht="12" customHeight="1" x14ac:dyDescent="0.2">
      <c r="A1164" s="36" t="s">
        <v>940</v>
      </c>
      <c r="B1164" s="13" t="s">
        <v>135</v>
      </c>
      <c r="C1164" s="13"/>
      <c r="D1164" s="13"/>
      <c r="E1164" s="14"/>
      <c r="F1164" s="15">
        <f t="shared" ref="F1164:W1164" si="795">F1165</f>
        <v>15985006.560000002</v>
      </c>
      <c r="G1164" s="15">
        <f t="shared" si="795"/>
        <v>0</v>
      </c>
      <c r="H1164" s="15">
        <f t="shared" si="795"/>
        <v>-817306.9</v>
      </c>
      <c r="I1164" s="15">
        <f t="shared" si="795"/>
        <v>0</v>
      </c>
      <c r="J1164" s="15">
        <f t="shared" si="795"/>
        <v>15167699.66</v>
      </c>
      <c r="K1164" s="15">
        <f t="shared" si="795"/>
        <v>0</v>
      </c>
      <c r="L1164" s="15">
        <f t="shared" si="795"/>
        <v>10020895.220000001</v>
      </c>
      <c r="M1164" s="15">
        <f t="shared" si="795"/>
        <v>0</v>
      </c>
      <c r="N1164" s="15">
        <f t="shared" si="795"/>
        <v>0</v>
      </c>
      <c r="O1164" s="15">
        <f t="shared" si="795"/>
        <v>0</v>
      </c>
      <c r="P1164" s="15">
        <f t="shared" si="795"/>
        <v>10020895.220000001</v>
      </c>
      <c r="Q1164" s="15">
        <f t="shared" si="795"/>
        <v>0</v>
      </c>
      <c r="R1164" s="15">
        <f t="shared" si="795"/>
        <v>10020895.220000001</v>
      </c>
      <c r="S1164" s="15">
        <f t="shared" si="795"/>
        <v>0</v>
      </c>
      <c r="T1164" s="15">
        <f t="shared" si="795"/>
        <v>0</v>
      </c>
      <c r="U1164" s="15">
        <f t="shared" si="795"/>
        <v>0</v>
      </c>
      <c r="V1164" s="15">
        <f t="shared" si="795"/>
        <v>10020895.220000001</v>
      </c>
      <c r="W1164" s="15">
        <f t="shared" si="795"/>
        <v>0</v>
      </c>
      <c r="X1164" s="16"/>
    </row>
    <row r="1165" spans="1:24" ht="12" customHeight="1" x14ac:dyDescent="0.2">
      <c r="A1165" s="22" t="s">
        <v>941</v>
      </c>
      <c r="B1165" s="19" t="s">
        <v>135</v>
      </c>
      <c r="C1165" s="19" t="s">
        <v>118</v>
      </c>
      <c r="D1165" s="19"/>
      <c r="E1165" s="20"/>
      <c r="F1165" s="21">
        <f t="shared" ref="F1165:W1165" si="796">F1166+F1193</f>
        <v>15985006.560000002</v>
      </c>
      <c r="G1165" s="21">
        <f t="shared" si="796"/>
        <v>0</v>
      </c>
      <c r="H1165" s="21">
        <f t="shared" si="796"/>
        <v>-817306.9</v>
      </c>
      <c r="I1165" s="21">
        <f t="shared" si="796"/>
        <v>0</v>
      </c>
      <c r="J1165" s="21">
        <f t="shared" si="796"/>
        <v>15167699.66</v>
      </c>
      <c r="K1165" s="21">
        <f t="shared" si="796"/>
        <v>0</v>
      </c>
      <c r="L1165" s="21">
        <f t="shared" si="796"/>
        <v>10020895.220000001</v>
      </c>
      <c r="M1165" s="21">
        <f t="shared" si="796"/>
        <v>0</v>
      </c>
      <c r="N1165" s="21">
        <f t="shared" si="796"/>
        <v>0</v>
      </c>
      <c r="O1165" s="21">
        <f t="shared" si="796"/>
        <v>0</v>
      </c>
      <c r="P1165" s="21">
        <f t="shared" si="796"/>
        <v>10020895.220000001</v>
      </c>
      <c r="Q1165" s="21">
        <f t="shared" si="796"/>
        <v>0</v>
      </c>
      <c r="R1165" s="21">
        <f t="shared" si="796"/>
        <v>10020895.220000001</v>
      </c>
      <c r="S1165" s="21">
        <f t="shared" si="796"/>
        <v>0</v>
      </c>
      <c r="T1165" s="21">
        <f t="shared" si="796"/>
        <v>0</v>
      </c>
      <c r="U1165" s="21">
        <f t="shared" si="796"/>
        <v>0</v>
      </c>
      <c r="V1165" s="21">
        <f t="shared" si="796"/>
        <v>10020895.220000001</v>
      </c>
      <c r="W1165" s="21">
        <f t="shared" si="796"/>
        <v>0</v>
      </c>
      <c r="X1165" s="16"/>
    </row>
    <row r="1166" spans="1:24" ht="24" customHeight="1" x14ac:dyDescent="0.2">
      <c r="A1166" s="18" t="s">
        <v>244</v>
      </c>
      <c r="B1166" s="19" t="s">
        <v>135</v>
      </c>
      <c r="C1166" s="19" t="s">
        <v>118</v>
      </c>
      <c r="D1166" s="19" t="s">
        <v>141</v>
      </c>
      <c r="E1166" s="20"/>
      <c r="F1166" s="21">
        <f t="shared" ref="F1166:W1166" si="797">F1167</f>
        <v>15521306.560000002</v>
      </c>
      <c r="G1166" s="21">
        <f t="shared" si="797"/>
        <v>0</v>
      </c>
      <c r="H1166" s="21">
        <f t="shared" si="797"/>
        <v>-817306.9</v>
      </c>
      <c r="I1166" s="21">
        <f t="shared" si="797"/>
        <v>0</v>
      </c>
      <c r="J1166" s="21">
        <f t="shared" si="797"/>
        <v>14703999.66</v>
      </c>
      <c r="K1166" s="21">
        <f t="shared" si="797"/>
        <v>0</v>
      </c>
      <c r="L1166" s="21">
        <f t="shared" si="797"/>
        <v>9757195.2200000007</v>
      </c>
      <c r="M1166" s="21">
        <f t="shared" si="797"/>
        <v>0</v>
      </c>
      <c r="N1166" s="21">
        <f t="shared" si="797"/>
        <v>0</v>
      </c>
      <c r="O1166" s="21">
        <f t="shared" si="797"/>
        <v>0</v>
      </c>
      <c r="P1166" s="21">
        <f t="shared" si="797"/>
        <v>9757195.2200000007</v>
      </c>
      <c r="Q1166" s="21">
        <f t="shared" si="797"/>
        <v>0</v>
      </c>
      <c r="R1166" s="21">
        <f t="shared" si="797"/>
        <v>9757195.2200000007</v>
      </c>
      <c r="S1166" s="21">
        <f t="shared" si="797"/>
        <v>0</v>
      </c>
      <c r="T1166" s="21">
        <f t="shared" si="797"/>
        <v>0</v>
      </c>
      <c r="U1166" s="21">
        <f t="shared" si="797"/>
        <v>0</v>
      </c>
      <c r="V1166" s="21">
        <f t="shared" si="797"/>
        <v>9757195.2200000007</v>
      </c>
      <c r="W1166" s="21">
        <f t="shared" si="797"/>
        <v>0</v>
      </c>
      <c r="X1166" s="16"/>
    </row>
    <row r="1167" spans="1:24" ht="36" customHeight="1" x14ac:dyDescent="0.2">
      <c r="A1167" s="22" t="s">
        <v>942</v>
      </c>
      <c r="B1167" s="19" t="s">
        <v>135</v>
      </c>
      <c r="C1167" s="19" t="s">
        <v>118</v>
      </c>
      <c r="D1167" s="19" t="s">
        <v>943</v>
      </c>
      <c r="E1167" s="20"/>
      <c r="F1167" s="21">
        <f t="shared" ref="F1167:W1167" si="798">F1168+F1178</f>
        <v>15521306.560000002</v>
      </c>
      <c r="G1167" s="21">
        <f t="shared" si="798"/>
        <v>0</v>
      </c>
      <c r="H1167" s="21">
        <f t="shared" si="798"/>
        <v>-817306.9</v>
      </c>
      <c r="I1167" s="21">
        <f t="shared" si="798"/>
        <v>0</v>
      </c>
      <c r="J1167" s="21">
        <f t="shared" si="798"/>
        <v>14703999.66</v>
      </c>
      <c r="K1167" s="21">
        <f t="shared" si="798"/>
        <v>0</v>
      </c>
      <c r="L1167" s="21">
        <f t="shared" si="798"/>
        <v>9757195.2200000007</v>
      </c>
      <c r="M1167" s="21">
        <f t="shared" si="798"/>
        <v>0</v>
      </c>
      <c r="N1167" s="21">
        <f t="shared" si="798"/>
        <v>0</v>
      </c>
      <c r="O1167" s="21">
        <f t="shared" si="798"/>
        <v>0</v>
      </c>
      <c r="P1167" s="21">
        <f t="shared" si="798"/>
        <v>9757195.2200000007</v>
      </c>
      <c r="Q1167" s="21">
        <f t="shared" si="798"/>
        <v>0</v>
      </c>
      <c r="R1167" s="21">
        <f t="shared" si="798"/>
        <v>9757195.2200000007</v>
      </c>
      <c r="S1167" s="21">
        <f t="shared" si="798"/>
        <v>0</v>
      </c>
      <c r="T1167" s="21">
        <f t="shared" si="798"/>
        <v>0</v>
      </c>
      <c r="U1167" s="21">
        <f t="shared" si="798"/>
        <v>0</v>
      </c>
      <c r="V1167" s="21">
        <f t="shared" si="798"/>
        <v>9757195.2200000007</v>
      </c>
      <c r="W1167" s="21">
        <f t="shared" si="798"/>
        <v>0</v>
      </c>
      <c r="X1167" s="16"/>
    </row>
    <row r="1168" spans="1:24" ht="36" customHeight="1" x14ac:dyDescent="0.2">
      <c r="A1168" s="22" t="s">
        <v>944</v>
      </c>
      <c r="B1168" s="19" t="s">
        <v>135</v>
      </c>
      <c r="C1168" s="19" t="s">
        <v>118</v>
      </c>
      <c r="D1168" s="19" t="s">
        <v>945</v>
      </c>
      <c r="E1168" s="20"/>
      <c r="F1168" s="21">
        <f>F1175+F1171+F1169+F1173</f>
        <v>15521306.560000002</v>
      </c>
      <c r="G1168" s="21">
        <f t="shared" ref="G1168:W1168" si="799">G1175+G1171+G1169+G1173</f>
        <v>0</v>
      </c>
      <c r="H1168" s="21">
        <f t="shared" si="799"/>
        <v>-817306.9</v>
      </c>
      <c r="I1168" s="21">
        <f t="shared" si="799"/>
        <v>0</v>
      </c>
      <c r="J1168" s="21">
        <f t="shared" si="799"/>
        <v>14703999.66</v>
      </c>
      <c r="K1168" s="21">
        <f t="shared" si="799"/>
        <v>0</v>
      </c>
      <c r="L1168" s="21">
        <f t="shared" si="799"/>
        <v>9757195.2200000007</v>
      </c>
      <c r="M1168" s="21">
        <f t="shared" si="799"/>
        <v>0</v>
      </c>
      <c r="N1168" s="21">
        <f t="shared" si="799"/>
        <v>0</v>
      </c>
      <c r="O1168" s="21">
        <f t="shared" si="799"/>
        <v>0</v>
      </c>
      <c r="P1168" s="21">
        <f t="shared" si="799"/>
        <v>9757195.2200000007</v>
      </c>
      <c r="Q1168" s="21">
        <f t="shared" si="799"/>
        <v>0</v>
      </c>
      <c r="R1168" s="21">
        <f t="shared" si="799"/>
        <v>9757195.2200000007</v>
      </c>
      <c r="S1168" s="21">
        <f t="shared" si="799"/>
        <v>0</v>
      </c>
      <c r="T1168" s="21">
        <f t="shared" si="799"/>
        <v>0</v>
      </c>
      <c r="U1168" s="21">
        <f t="shared" si="799"/>
        <v>0</v>
      </c>
      <c r="V1168" s="21">
        <f t="shared" si="799"/>
        <v>9757195.2200000007</v>
      </c>
      <c r="W1168" s="21">
        <f t="shared" si="799"/>
        <v>0</v>
      </c>
      <c r="X1168" s="16"/>
    </row>
    <row r="1169" spans="1:24" ht="48" customHeight="1" x14ac:dyDescent="0.2">
      <c r="A1169" s="22" t="s">
        <v>34</v>
      </c>
      <c r="B1169" s="19" t="s">
        <v>135</v>
      </c>
      <c r="C1169" s="19" t="s">
        <v>118</v>
      </c>
      <c r="D1169" s="19" t="s">
        <v>946</v>
      </c>
      <c r="E1169" s="20"/>
      <c r="F1169" s="21">
        <f t="shared" ref="F1169:W1169" si="800">F1170</f>
        <v>325461.5</v>
      </c>
      <c r="G1169" s="21">
        <f t="shared" si="800"/>
        <v>0</v>
      </c>
      <c r="H1169" s="21">
        <f t="shared" si="800"/>
        <v>-27122.39</v>
      </c>
      <c r="I1169" s="21">
        <f t="shared" si="800"/>
        <v>0</v>
      </c>
      <c r="J1169" s="21">
        <f t="shared" si="800"/>
        <v>298339.11</v>
      </c>
      <c r="K1169" s="21">
        <f t="shared" si="800"/>
        <v>0</v>
      </c>
      <c r="L1169" s="21">
        <f t="shared" si="800"/>
        <v>383000</v>
      </c>
      <c r="M1169" s="21">
        <f t="shared" si="800"/>
        <v>0</v>
      </c>
      <c r="N1169" s="21">
        <f t="shared" si="800"/>
        <v>0</v>
      </c>
      <c r="O1169" s="21">
        <f t="shared" si="800"/>
        <v>0</v>
      </c>
      <c r="P1169" s="21">
        <f t="shared" si="800"/>
        <v>383000</v>
      </c>
      <c r="Q1169" s="21">
        <f t="shared" si="800"/>
        <v>0</v>
      </c>
      <c r="R1169" s="21">
        <f t="shared" si="800"/>
        <v>383000</v>
      </c>
      <c r="S1169" s="21">
        <f t="shared" si="800"/>
        <v>0</v>
      </c>
      <c r="T1169" s="21">
        <f t="shared" si="800"/>
        <v>0</v>
      </c>
      <c r="U1169" s="21">
        <f t="shared" si="800"/>
        <v>0</v>
      </c>
      <c r="V1169" s="21">
        <f t="shared" si="800"/>
        <v>383000</v>
      </c>
      <c r="W1169" s="21">
        <f t="shared" si="800"/>
        <v>0</v>
      </c>
      <c r="X1169" s="16"/>
    </row>
    <row r="1170" spans="1:24" ht="24" customHeight="1" x14ac:dyDescent="0.2">
      <c r="A1170" s="22" t="s">
        <v>148</v>
      </c>
      <c r="B1170" s="19" t="s">
        <v>135</v>
      </c>
      <c r="C1170" s="19" t="s">
        <v>118</v>
      </c>
      <c r="D1170" s="19" t="s">
        <v>946</v>
      </c>
      <c r="E1170" s="20">
        <v>600</v>
      </c>
      <c r="F1170" s="21">
        <f>'[1]4.ведомства'!G873</f>
        <v>325461.5</v>
      </c>
      <c r="G1170" s="21">
        <f>'[1]4.ведомства'!H873</f>
        <v>0</v>
      </c>
      <c r="H1170" s="21">
        <f>'[1]4.ведомства'!I873</f>
        <v>-27122.39</v>
      </c>
      <c r="I1170" s="21">
        <f>'[1]4.ведомства'!J873</f>
        <v>0</v>
      </c>
      <c r="J1170" s="21">
        <f>'[1]4.ведомства'!K873</f>
        <v>298339.11</v>
      </c>
      <c r="K1170" s="21">
        <f>'[1]4.ведомства'!L873</f>
        <v>0</v>
      </c>
      <c r="L1170" s="21">
        <f>'[1]4.ведомства'!M873</f>
        <v>383000</v>
      </c>
      <c r="M1170" s="21">
        <f>'[1]4.ведомства'!N873</f>
        <v>0</v>
      </c>
      <c r="N1170" s="21">
        <f>'[1]4.ведомства'!O873</f>
        <v>0</v>
      </c>
      <c r="O1170" s="21">
        <f>'[1]4.ведомства'!P873</f>
        <v>0</v>
      </c>
      <c r="P1170" s="21">
        <f>'[1]4.ведомства'!Q873</f>
        <v>383000</v>
      </c>
      <c r="Q1170" s="21">
        <f>'[1]4.ведомства'!R873</f>
        <v>0</v>
      </c>
      <c r="R1170" s="21">
        <f>'[1]4.ведомства'!S873</f>
        <v>383000</v>
      </c>
      <c r="S1170" s="21">
        <f>'[1]4.ведомства'!T873</f>
        <v>0</v>
      </c>
      <c r="T1170" s="21">
        <f>'[1]4.ведомства'!U873</f>
        <v>0</v>
      </c>
      <c r="U1170" s="21">
        <f>'[1]4.ведомства'!V873</f>
        <v>0</v>
      </c>
      <c r="V1170" s="21">
        <f>'[1]4.ведомства'!W873</f>
        <v>383000</v>
      </c>
      <c r="W1170" s="21">
        <f>'[1]4.ведомства'!X873</f>
        <v>0</v>
      </c>
      <c r="X1170" s="16"/>
    </row>
    <row r="1171" spans="1:24" ht="36" customHeight="1" x14ac:dyDescent="0.2">
      <c r="A1171" s="23" t="s">
        <v>166</v>
      </c>
      <c r="B1171" s="19" t="s">
        <v>135</v>
      </c>
      <c r="C1171" s="19" t="s">
        <v>118</v>
      </c>
      <c r="D1171" s="19" t="s">
        <v>947</v>
      </c>
      <c r="E1171" s="20"/>
      <c r="F1171" s="21">
        <f t="shared" ref="F1171:W1171" si="801">F1172</f>
        <v>12708616.850000001</v>
      </c>
      <c r="G1171" s="21">
        <f t="shared" si="801"/>
        <v>0</v>
      </c>
      <c r="H1171" s="21">
        <f t="shared" si="801"/>
        <v>-664020</v>
      </c>
      <c r="I1171" s="21">
        <f t="shared" si="801"/>
        <v>0</v>
      </c>
      <c r="J1171" s="21">
        <f t="shared" si="801"/>
        <v>12044596.850000001</v>
      </c>
      <c r="K1171" s="21">
        <f t="shared" si="801"/>
        <v>0</v>
      </c>
      <c r="L1171" s="21">
        <f t="shared" si="801"/>
        <v>8621795.2200000007</v>
      </c>
      <c r="M1171" s="21">
        <f t="shared" si="801"/>
        <v>0</v>
      </c>
      <c r="N1171" s="21">
        <f t="shared" si="801"/>
        <v>0</v>
      </c>
      <c r="O1171" s="21">
        <f t="shared" si="801"/>
        <v>0</v>
      </c>
      <c r="P1171" s="21">
        <f t="shared" si="801"/>
        <v>8621795.2200000007</v>
      </c>
      <c r="Q1171" s="21">
        <f t="shared" si="801"/>
        <v>0</v>
      </c>
      <c r="R1171" s="21">
        <f t="shared" si="801"/>
        <v>8621795.2200000007</v>
      </c>
      <c r="S1171" s="21">
        <f t="shared" si="801"/>
        <v>0</v>
      </c>
      <c r="T1171" s="21">
        <f t="shared" si="801"/>
        <v>0</v>
      </c>
      <c r="U1171" s="21">
        <f t="shared" si="801"/>
        <v>0</v>
      </c>
      <c r="V1171" s="21">
        <f t="shared" si="801"/>
        <v>8621795.2200000007</v>
      </c>
      <c r="W1171" s="21">
        <f t="shared" si="801"/>
        <v>0</v>
      </c>
      <c r="X1171" s="16"/>
    </row>
    <row r="1172" spans="1:24" ht="24" customHeight="1" x14ac:dyDescent="0.2">
      <c r="A1172" s="22" t="s">
        <v>148</v>
      </c>
      <c r="B1172" s="19" t="s">
        <v>135</v>
      </c>
      <c r="C1172" s="19" t="s">
        <v>118</v>
      </c>
      <c r="D1172" s="19" t="s">
        <v>947</v>
      </c>
      <c r="E1172" s="20">
        <v>600</v>
      </c>
      <c r="F1172" s="21">
        <f>'[1]4.ведомства'!G875</f>
        <v>12708616.850000001</v>
      </c>
      <c r="G1172" s="21">
        <f>'[1]4.ведомства'!H875</f>
        <v>0</v>
      </c>
      <c r="H1172" s="21">
        <f>'[1]4.ведомства'!I875</f>
        <v>-664020</v>
      </c>
      <c r="I1172" s="21">
        <f>'[1]4.ведомства'!J875</f>
        <v>0</v>
      </c>
      <c r="J1172" s="21">
        <f>'[1]4.ведомства'!K875</f>
        <v>12044596.850000001</v>
      </c>
      <c r="K1172" s="21">
        <f>'[1]4.ведомства'!L875</f>
        <v>0</v>
      </c>
      <c r="L1172" s="21">
        <f>'[1]4.ведомства'!M875</f>
        <v>8621795.2200000007</v>
      </c>
      <c r="M1172" s="21">
        <f>'[1]4.ведомства'!N875</f>
        <v>0</v>
      </c>
      <c r="N1172" s="21">
        <f>'[1]4.ведомства'!O875</f>
        <v>0</v>
      </c>
      <c r="O1172" s="21">
        <f>'[1]4.ведомства'!P875</f>
        <v>0</v>
      </c>
      <c r="P1172" s="21">
        <f>'[1]4.ведомства'!Q875</f>
        <v>8621795.2200000007</v>
      </c>
      <c r="Q1172" s="21">
        <f>'[1]4.ведомства'!R875</f>
        <v>0</v>
      </c>
      <c r="R1172" s="21">
        <f>'[1]4.ведомства'!S875</f>
        <v>8621795.2200000007</v>
      </c>
      <c r="S1172" s="21">
        <f>'[1]4.ведомства'!T875</f>
        <v>0</v>
      </c>
      <c r="T1172" s="21">
        <f>'[1]4.ведомства'!U875</f>
        <v>0</v>
      </c>
      <c r="U1172" s="21">
        <f>'[1]4.ведомства'!V875</f>
        <v>0</v>
      </c>
      <c r="V1172" s="21">
        <f>'[1]4.ведомства'!W875</f>
        <v>8621795.2200000007</v>
      </c>
      <c r="W1172" s="21">
        <f>'[1]4.ведомства'!X875</f>
        <v>0</v>
      </c>
      <c r="X1172" s="16"/>
    </row>
    <row r="1173" spans="1:24" ht="36" customHeight="1" x14ac:dyDescent="0.2">
      <c r="A1173" s="22" t="s">
        <v>694</v>
      </c>
      <c r="B1173" s="19" t="s">
        <v>135</v>
      </c>
      <c r="C1173" s="19" t="s">
        <v>118</v>
      </c>
      <c r="D1173" s="19" t="s">
        <v>948</v>
      </c>
      <c r="E1173" s="20"/>
      <c r="F1173" s="21">
        <f>F1174</f>
        <v>425293</v>
      </c>
      <c r="G1173" s="21">
        <f t="shared" ref="G1173:W1173" si="802">G1174</f>
        <v>0</v>
      </c>
      <c r="H1173" s="21">
        <f t="shared" si="802"/>
        <v>0</v>
      </c>
      <c r="I1173" s="21">
        <f t="shared" si="802"/>
        <v>0</v>
      </c>
      <c r="J1173" s="21">
        <f t="shared" si="802"/>
        <v>425293</v>
      </c>
      <c r="K1173" s="21">
        <f t="shared" si="802"/>
        <v>0</v>
      </c>
      <c r="L1173" s="21">
        <f t="shared" si="802"/>
        <v>180000</v>
      </c>
      <c r="M1173" s="21">
        <f t="shared" si="802"/>
        <v>0</v>
      </c>
      <c r="N1173" s="21">
        <f t="shared" si="802"/>
        <v>0</v>
      </c>
      <c r="O1173" s="21">
        <f t="shared" si="802"/>
        <v>0</v>
      </c>
      <c r="P1173" s="21">
        <f t="shared" si="802"/>
        <v>180000</v>
      </c>
      <c r="Q1173" s="21">
        <f t="shared" si="802"/>
        <v>0</v>
      </c>
      <c r="R1173" s="21">
        <f t="shared" si="802"/>
        <v>180000</v>
      </c>
      <c r="S1173" s="21">
        <f t="shared" si="802"/>
        <v>0</v>
      </c>
      <c r="T1173" s="21">
        <f t="shared" si="802"/>
        <v>0</v>
      </c>
      <c r="U1173" s="21">
        <f t="shared" si="802"/>
        <v>0</v>
      </c>
      <c r="V1173" s="21">
        <f t="shared" si="802"/>
        <v>180000</v>
      </c>
      <c r="W1173" s="21">
        <f t="shared" si="802"/>
        <v>0</v>
      </c>
      <c r="X1173" s="16"/>
    </row>
    <row r="1174" spans="1:24" ht="12" customHeight="1" x14ac:dyDescent="0.2">
      <c r="A1174" s="22" t="s">
        <v>111</v>
      </c>
      <c r="B1174" s="19" t="s">
        <v>135</v>
      </c>
      <c r="C1174" s="19" t="s">
        <v>118</v>
      </c>
      <c r="D1174" s="19" t="s">
        <v>948</v>
      </c>
      <c r="E1174" s="20">
        <v>300</v>
      </c>
      <c r="F1174" s="21">
        <f>'[1]4.ведомства'!G877</f>
        <v>425293</v>
      </c>
      <c r="G1174" s="21">
        <f>'[1]4.ведомства'!H877</f>
        <v>0</v>
      </c>
      <c r="H1174" s="21">
        <f>'[1]4.ведомства'!I877</f>
        <v>0</v>
      </c>
      <c r="I1174" s="21">
        <f>'[1]4.ведомства'!J877</f>
        <v>0</v>
      </c>
      <c r="J1174" s="21">
        <f>'[1]4.ведомства'!K877</f>
        <v>425293</v>
      </c>
      <c r="K1174" s="21">
        <f>'[1]4.ведомства'!L877</f>
        <v>0</v>
      </c>
      <c r="L1174" s="21">
        <f>'[1]4.ведомства'!M877</f>
        <v>180000</v>
      </c>
      <c r="M1174" s="21">
        <f>'[1]4.ведомства'!N877</f>
        <v>0</v>
      </c>
      <c r="N1174" s="21">
        <f>'[1]4.ведомства'!O877</f>
        <v>0</v>
      </c>
      <c r="O1174" s="21">
        <f>'[1]4.ведомства'!P877</f>
        <v>0</v>
      </c>
      <c r="P1174" s="21">
        <f>'[1]4.ведомства'!Q877</f>
        <v>180000</v>
      </c>
      <c r="Q1174" s="21">
        <f>'[1]4.ведомства'!R877</f>
        <v>0</v>
      </c>
      <c r="R1174" s="21">
        <f>'[1]4.ведомства'!S877</f>
        <v>180000</v>
      </c>
      <c r="S1174" s="21">
        <f>'[1]4.ведомства'!T877</f>
        <v>0</v>
      </c>
      <c r="T1174" s="21">
        <f>'[1]4.ведомства'!U877</f>
        <v>0</v>
      </c>
      <c r="U1174" s="21">
        <f>'[1]4.ведомства'!V877</f>
        <v>0</v>
      </c>
      <c r="V1174" s="21">
        <f>'[1]4.ведомства'!W877</f>
        <v>180000</v>
      </c>
      <c r="W1174" s="21">
        <f>'[1]4.ведомства'!X877</f>
        <v>0</v>
      </c>
      <c r="X1174" s="16"/>
    </row>
    <row r="1175" spans="1:24" ht="12" customHeight="1" x14ac:dyDescent="0.2">
      <c r="A1175" s="23" t="s">
        <v>58</v>
      </c>
      <c r="B1175" s="19" t="s">
        <v>135</v>
      </c>
      <c r="C1175" s="19" t="s">
        <v>118</v>
      </c>
      <c r="D1175" s="19" t="s">
        <v>949</v>
      </c>
      <c r="E1175" s="20"/>
      <c r="F1175" s="21">
        <f t="shared" ref="F1175:K1175" si="803">SUM(F1176:F1177)</f>
        <v>2061935.21</v>
      </c>
      <c r="G1175" s="21">
        <f t="shared" si="803"/>
        <v>0</v>
      </c>
      <c r="H1175" s="21">
        <f t="shared" si="803"/>
        <v>-126164.51</v>
      </c>
      <c r="I1175" s="21">
        <f t="shared" si="803"/>
        <v>0</v>
      </c>
      <c r="J1175" s="21">
        <f t="shared" si="803"/>
        <v>1935770.7</v>
      </c>
      <c r="K1175" s="21">
        <f t="shared" si="803"/>
        <v>0</v>
      </c>
      <c r="L1175" s="21">
        <f t="shared" ref="L1175:W1175" si="804">SUM(L1176:L1177)</f>
        <v>572400</v>
      </c>
      <c r="M1175" s="21">
        <f t="shared" si="804"/>
        <v>0</v>
      </c>
      <c r="N1175" s="21">
        <f t="shared" si="804"/>
        <v>0</v>
      </c>
      <c r="O1175" s="21">
        <f t="shared" si="804"/>
        <v>0</v>
      </c>
      <c r="P1175" s="21">
        <f t="shared" si="804"/>
        <v>572400</v>
      </c>
      <c r="Q1175" s="21">
        <f t="shared" si="804"/>
        <v>0</v>
      </c>
      <c r="R1175" s="21">
        <f t="shared" si="804"/>
        <v>572400</v>
      </c>
      <c r="S1175" s="21">
        <f t="shared" si="804"/>
        <v>0</v>
      </c>
      <c r="T1175" s="21">
        <f t="shared" si="804"/>
        <v>0</v>
      </c>
      <c r="U1175" s="21">
        <f t="shared" si="804"/>
        <v>0</v>
      </c>
      <c r="V1175" s="21">
        <f t="shared" si="804"/>
        <v>572400</v>
      </c>
      <c r="W1175" s="21">
        <f t="shared" si="804"/>
        <v>0</v>
      </c>
      <c r="X1175" s="16"/>
    </row>
    <row r="1176" spans="1:24" ht="48" customHeight="1" x14ac:dyDescent="0.2">
      <c r="A1176" s="22" t="s">
        <v>30</v>
      </c>
      <c r="B1176" s="19" t="s">
        <v>135</v>
      </c>
      <c r="C1176" s="19" t="s">
        <v>118</v>
      </c>
      <c r="D1176" s="19" t="s">
        <v>949</v>
      </c>
      <c r="E1176" s="20">
        <v>100</v>
      </c>
      <c r="F1176" s="21">
        <f>'[1]4.ведомства'!G879</f>
        <v>0</v>
      </c>
      <c r="G1176" s="21">
        <f>'[1]4.ведомства'!H879</f>
        <v>0</v>
      </c>
      <c r="H1176" s="21">
        <f>'[1]4.ведомства'!I879</f>
        <v>0</v>
      </c>
      <c r="I1176" s="21">
        <f>'[1]4.ведомства'!J879</f>
        <v>0</v>
      </c>
      <c r="J1176" s="21">
        <f>'[1]4.ведомства'!K879</f>
        <v>0</v>
      </c>
      <c r="K1176" s="21">
        <f>'[1]4.ведомства'!L879</f>
        <v>0</v>
      </c>
      <c r="L1176" s="21">
        <f>'[1]4.ведомства'!M879</f>
        <v>0</v>
      </c>
      <c r="M1176" s="21">
        <f>'[1]4.ведомства'!N879</f>
        <v>0</v>
      </c>
      <c r="N1176" s="21">
        <f>'[1]4.ведомства'!O879</f>
        <v>0</v>
      </c>
      <c r="O1176" s="21">
        <f>'[1]4.ведомства'!P879</f>
        <v>0</v>
      </c>
      <c r="P1176" s="21">
        <f>'[1]4.ведомства'!Q879</f>
        <v>0</v>
      </c>
      <c r="Q1176" s="21">
        <f>'[1]4.ведомства'!R879</f>
        <v>0</v>
      </c>
      <c r="R1176" s="21">
        <f>'[1]4.ведомства'!S879</f>
        <v>0</v>
      </c>
      <c r="S1176" s="21">
        <f>'[1]4.ведомства'!T879</f>
        <v>0</v>
      </c>
      <c r="T1176" s="21">
        <f>'[1]4.ведомства'!U879</f>
        <v>0</v>
      </c>
      <c r="U1176" s="21">
        <f>'[1]4.ведомства'!V879</f>
        <v>0</v>
      </c>
      <c r="V1176" s="21">
        <f>'[1]4.ведомства'!W879</f>
        <v>0</v>
      </c>
      <c r="W1176" s="21">
        <f>'[1]4.ведомства'!X879</f>
        <v>0</v>
      </c>
      <c r="X1176" s="16"/>
    </row>
    <row r="1177" spans="1:24" ht="24" customHeight="1" x14ac:dyDescent="0.2">
      <c r="A1177" s="22" t="s">
        <v>31</v>
      </c>
      <c r="B1177" s="19" t="s">
        <v>135</v>
      </c>
      <c r="C1177" s="19" t="s">
        <v>118</v>
      </c>
      <c r="D1177" s="19" t="s">
        <v>949</v>
      </c>
      <c r="E1177" s="20">
        <v>200</v>
      </c>
      <c r="F1177" s="21">
        <f>'[1]4.ведомства'!G880</f>
        <v>2061935.21</v>
      </c>
      <c r="G1177" s="21">
        <f>'[1]4.ведомства'!H880</f>
        <v>0</v>
      </c>
      <c r="H1177" s="21">
        <f>'[1]4.ведомства'!I880</f>
        <v>-126164.51</v>
      </c>
      <c r="I1177" s="21">
        <f>'[1]4.ведомства'!J880</f>
        <v>0</v>
      </c>
      <c r="J1177" s="21">
        <f>'[1]4.ведомства'!K880</f>
        <v>1935770.7</v>
      </c>
      <c r="K1177" s="21">
        <f>'[1]4.ведомства'!L880</f>
        <v>0</v>
      </c>
      <c r="L1177" s="21">
        <f>'[1]4.ведомства'!M880</f>
        <v>572400</v>
      </c>
      <c r="M1177" s="21">
        <f>'[1]4.ведомства'!N880</f>
        <v>0</v>
      </c>
      <c r="N1177" s="21">
        <f>'[1]4.ведомства'!O880</f>
        <v>0</v>
      </c>
      <c r="O1177" s="21">
        <f>'[1]4.ведомства'!P880</f>
        <v>0</v>
      </c>
      <c r="P1177" s="21">
        <f>'[1]4.ведомства'!Q880</f>
        <v>572400</v>
      </c>
      <c r="Q1177" s="21">
        <f>'[1]4.ведомства'!R880</f>
        <v>0</v>
      </c>
      <c r="R1177" s="21">
        <f>'[1]4.ведомства'!S880</f>
        <v>572400</v>
      </c>
      <c r="S1177" s="21">
        <f>'[1]4.ведомства'!T880</f>
        <v>0</v>
      </c>
      <c r="T1177" s="21">
        <f>'[1]4.ведомства'!U880</f>
        <v>0</v>
      </c>
      <c r="U1177" s="21">
        <f>'[1]4.ведомства'!V880</f>
        <v>0</v>
      </c>
      <c r="V1177" s="21">
        <f>'[1]4.ведомства'!W880</f>
        <v>572400</v>
      </c>
      <c r="W1177" s="21">
        <f>'[1]4.ведомства'!X880</f>
        <v>0</v>
      </c>
      <c r="X1177" s="16"/>
    </row>
    <row r="1178" spans="1:24" ht="24" customHeight="1" x14ac:dyDescent="0.2">
      <c r="A1178" s="22" t="s">
        <v>950</v>
      </c>
      <c r="B1178" s="19" t="s">
        <v>135</v>
      </c>
      <c r="C1178" s="19" t="s">
        <v>118</v>
      </c>
      <c r="D1178" s="19" t="s">
        <v>951</v>
      </c>
      <c r="E1178" s="19"/>
      <c r="F1178" s="21">
        <f>F1181+F1191+F1187+F1179+F1185+F1183+F1189</f>
        <v>0</v>
      </c>
      <c r="G1178" s="21">
        <f t="shared" ref="G1178:W1178" si="805">G1181+G1191+G1187+G1179+G1185+G1183+G1189</f>
        <v>0</v>
      </c>
      <c r="H1178" s="21">
        <f t="shared" si="805"/>
        <v>0</v>
      </c>
      <c r="I1178" s="21">
        <f t="shared" si="805"/>
        <v>0</v>
      </c>
      <c r="J1178" s="21">
        <f t="shared" si="805"/>
        <v>0</v>
      </c>
      <c r="K1178" s="21">
        <f t="shared" si="805"/>
        <v>0</v>
      </c>
      <c r="L1178" s="21">
        <f t="shared" si="805"/>
        <v>0</v>
      </c>
      <c r="M1178" s="21">
        <f t="shared" si="805"/>
        <v>0</v>
      </c>
      <c r="N1178" s="21">
        <f t="shared" si="805"/>
        <v>0</v>
      </c>
      <c r="O1178" s="21">
        <f t="shared" si="805"/>
        <v>0</v>
      </c>
      <c r="P1178" s="21">
        <f t="shared" si="805"/>
        <v>0</v>
      </c>
      <c r="Q1178" s="21">
        <f t="shared" si="805"/>
        <v>0</v>
      </c>
      <c r="R1178" s="21">
        <f t="shared" si="805"/>
        <v>0</v>
      </c>
      <c r="S1178" s="21">
        <f t="shared" si="805"/>
        <v>0</v>
      </c>
      <c r="T1178" s="21">
        <f t="shared" si="805"/>
        <v>0</v>
      </c>
      <c r="U1178" s="21">
        <f t="shared" si="805"/>
        <v>0</v>
      </c>
      <c r="V1178" s="21">
        <f t="shared" si="805"/>
        <v>0</v>
      </c>
      <c r="W1178" s="21">
        <f t="shared" si="805"/>
        <v>0</v>
      </c>
      <c r="X1178" s="16"/>
    </row>
    <row r="1179" spans="1:24" ht="48" customHeight="1" x14ac:dyDescent="0.2">
      <c r="A1179" s="22" t="s">
        <v>952</v>
      </c>
      <c r="B1179" s="19" t="s">
        <v>135</v>
      </c>
      <c r="C1179" s="19" t="s">
        <v>118</v>
      </c>
      <c r="D1179" s="19" t="s">
        <v>953</v>
      </c>
      <c r="E1179" s="19"/>
      <c r="F1179" s="21">
        <f>F1180</f>
        <v>0</v>
      </c>
      <c r="G1179" s="21">
        <f t="shared" ref="G1179:W1179" si="806">G1180</f>
        <v>0</v>
      </c>
      <c r="H1179" s="21">
        <f t="shared" si="806"/>
        <v>0</v>
      </c>
      <c r="I1179" s="21">
        <f t="shared" si="806"/>
        <v>0</v>
      </c>
      <c r="J1179" s="21">
        <f t="shared" si="806"/>
        <v>0</v>
      </c>
      <c r="K1179" s="21">
        <f t="shared" si="806"/>
        <v>0</v>
      </c>
      <c r="L1179" s="21">
        <f t="shared" si="806"/>
        <v>0</v>
      </c>
      <c r="M1179" s="21">
        <f t="shared" si="806"/>
        <v>0</v>
      </c>
      <c r="N1179" s="21">
        <f t="shared" si="806"/>
        <v>0</v>
      </c>
      <c r="O1179" s="21">
        <f t="shared" si="806"/>
        <v>0</v>
      </c>
      <c r="P1179" s="21">
        <f t="shared" si="806"/>
        <v>0</v>
      </c>
      <c r="Q1179" s="21">
        <f t="shared" si="806"/>
        <v>0</v>
      </c>
      <c r="R1179" s="21">
        <f t="shared" si="806"/>
        <v>0</v>
      </c>
      <c r="S1179" s="21">
        <f t="shared" si="806"/>
        <v>0</v>
      </c>
      <c r="T1179" s="21">
        <f t="shared" si="806"/>
        <v>0</v>
      </c>
      <c r="U1179" s="21">
        <f t="shared" si="806"/>
        <v>0</v>
      </c>
      <c r="V1179" s="21">
        <f t="shared" si="806"/>
        <v>0</v>
      </c>
      <c r="W1179" s="21">
        <f t="shared" si="806"/>
        <v>0</v>
      </c>
      <c r="X1179" s="16"/>
    </row>
    <row r="1180" spans="1:24" ht="24" customHeight="1" x14ac:dyDescent="0.2">
      <c r="A1180" s="22" t="s">
        <v>31</v>
      </c>
      <c r="B1180" s="19" t="s">
        <v>135</v>
      </c>
      <c r="C1180" s="19" t="s">
        <v>118</v>
      </c>
      <c r="D1180" s="19" t="s">
        <v>953</v>
      </c>
      <c r="E1180" s="19" t="s">
        <v>55</v>
      </c>
      <c r="F1180" s="21">
        <f>'[1]4.ведомства'!G1325</f>
        <v>0</v>
      </c>
      <c r="G1180" s="21">
        <f>'[1]4.ведомства'!H1325</f>
        <v>0</v>
      </c>
      <c r="H1180" s="21">
        <f>'[1]4.ведомства'!I1325</f>
        <v>0</v>
      </c>
      <c r="I1180" s="21">
        <f>'[1]4.ведомства'!J1325</f>
        <v>0</v>
      </c>
      <c r="J1180" s="21">
        <f>'[1]4.ведомства'!K1325</f>
        <v>0</v>
      </c>
      <c r="K1180" s="21">
        <f>'[1]4.ведомства'!L1325</f>
        <v>0</v>
      </c>
      <c r="L1180" s="21">
        <f>'[1]4.ведомства'!M1325</f>
        <v>0</v>
      </c>
      <c r="M1180" s="21">
        <f>'[1]4.ведомства'!N1325</f>
        <v>0</v>
      </c>
      <c r="N1180" s="21">
        <f>'[1]4.ведомства'!O1325</f>
        <v>0</v>
      </c>
      <c r="O1180" s="21">
        <f>'[1]4.ведомства'!P1325</f>
        <v>0</v>
      </c>
      <c r="P1180" s="21">
        <f>'[1]4.ведомства'!Q1325</f>
        <v>0</v>
      </c>
      <c r="Q1180" s="21">
        <f>'[1]4.ведомства'!R1325</f>
        <v>0</v>
      </c>
      <c r="R1180" s="21">
        <f>'[1]4.ведомства'!S1325</f>
        <v>0</v>
      </c>
      <c r="S1180" s="21">
        <f>'[1]4.ведомства'!T1325</f>
        <v>0</v>
      </c>
      <c r="T1180" s="21">
        <f>'[1]4.ведомства'!U1325</f>
        <v>0</v>
      </c>
      <c r="U1180" s="21">
        <f>'[1]4.ведомства'!V1325</f>
        <v>0</v>
      </c>
      <c r="V1180" s="21">
        <f>'[1]4.ведомства'!W1325</f>
        <v>0</v>
      </c>
      <c r="W1180" s="21">
        <f>'[1]4.ведомства'!X1325</f>
        <v>0</v>
      </c>
      <c r="X1180" s="16"/>
    </row>
    <row r="1181" spans="1:24" ht="60" customHeight="1" x14ac:dyDescent="0.2">
      <c r="A1181" s="22" t="s">
        <v>954</v>
      </c>
      <c r="B1181" s="19" t="s">
        <v>135</v>
      </c>
      <c r="C1181" s="19" t="s">
        <v>118</v>
      </c>
      <c r="D1181" s="19" t="s">
        <v>955</v>
      </c>
      <c r="E1181" s="19"/>
      <c r="F1181" s="21">
        <f>F1182</f>
        <v>0</v>
      </c>
      <c r="G1181" s="21">
        <f t="shared" ref="G1181:K1181" si="807">G1182</f>
        <v>0</v>
      </c>
      <c r="H1181" s="21">
        <f t="shared" si="807"/>
        <v>0</v>
      </c>
      <c r="I1181" s="21">
        <f t="shared" si="807"/>
        <v>0</v>
      </c>
      <c r="J1181" s="21">
        <f t="shared" si="807"/>
        <v>0</v>
      </c>
      <c r="K1181" s="21">
        <f t="shared" si="807"/>
        <v>0</v>
      </c>
      <c r="L1181" s="21">
        <f>L1182</f>
        <v>0</v>
      </c>
      <c r="M1181" s="21">
        <f t="shared" ref="M1181:Q1181" si="808">M1182</f>
        <v>0</v>
      </c>
      <c r="N1181" s="21">
        <f t="shared" si="808"/>
        <v>0</v>
      </c>
      <c r="O1181" s="21">
        <f t="shared" si="808"/>
        <v>0</v>
      </c>
      <c r="P1181" s="21">
        <f t="shared" si="808"/>
        <v>0</v>
      </c>
      <c r="Q1181" s="21">
        <f t="shared" si="808"/>
        <v>0</v>
      </c>
      <c r="R1181" s="21">
        <f>R1182</f>
        <v>0</v>
      </c>
      <c r="S1181" s="21">
        <f t="shared" ref="S1181:W1181" si="809">S1182</f>
        <v>0</v>
      </c>
      <c r="T1181" s="21">
        <f t="shared" si="809"/>
        <v>0</v>
      </c>
      <c r="U1181" s="21">
        <f t="shared" si="809"/>
        <v>0</v>
      </c>
      <c r="V1181" s="21">
        <f t="shared" si="809"/>
        <v>0</v>
      </c>
      <c r="W1181" s="21">
        <f t="shared" si="809"/>
        <v>0</v>
      </c>
      <c r="X1181" s="16"/>
    </row>
    <row r="1182" spans="1:24" ht="24" customHeight="1" x14ac:dyDescent="0.2">
      <c r="A1182" s="22" t="s">
        <v>31</v>
      </c>
      <c r="B1182" s="19" t="s">
        <v>135</v>
      </c>
      <c r="C1182" s="19" t="s">
        <v>118</v>
      </c>
      <c r="D1182" s="19" t="s">
        <v>955</v>
      </c>
      <c r="E1182" s="19" t="s">
        <v>55</v>
      </c>
      <c r="F1182" s="21">
        <f>'[1]4.ведомства'!G1327</f>
        <v>0</v>
      </c>
      <c r="G1182" s="21">
        <f>'[1]4.ведомства'!H1327</f>
        <v>0</v>
      </c>
      <c r="H1182" s="21">
        <f>'[1]4.ведомства'!I1327</f>
        <v>0</v>
      </c>
      <c r="I1182" s="21">
        <f>'[1]4.ведомства'!J1327</f>
        <v>0</v>
      </c>
      <c r="J1182" s="21">
        <f>'[1]4.ведомства'!K1327</f>
        <v>0</v>
      </c>
      <c r="K1182" s="21">
        <f>'[1]4.ведомства'!L1327</f>
        <v>0</v>
      </c>
      <c r="L1182" s="21">
        <f>'[1]4.ведомства'!M1327</f>
        <v>0</v>
      </c>
      <c r="M1182" s="21">
        <f>'[1]4.ведомства'!N1327</f>
        <v>0</v>
      </c>
      <c r="N1182" s="21">
        <f>'[1]4.ведомства'!O1327</f>
        <v>0</v>
      </c>
      <c r="O1182" s="21">
        <f>'[1]4.ведомства'!P1327</f>
        <v>0</v>
      </c>
      <c r="P1182" s="21">
        <f>'[1]4.ведомства'!Q1327</f>
        <v>0</v>
      </c>
      <c r="Q1182" s="21">
        <f>'[1]4.ведомства'!R1327</f>
        <v>0</v>
      </c>
      <c r="R1182" s="21">
        <f>'[1]4.ведомства'!S1327</f>
        <v>0</v>
      </c>
      <c r="S1182" s="21">
        <f>'[1]4.ведомства'!T1327</f>
        <v>0</v>
      </c>
      <c r="T1182" s="21">
        <f>'[1]4.ведомства'!U1327</f>
        <v>0</v>
      </c>
      <c r="U1182" s="21">
        <f>'[1]4.ведомства'!V1327</f>
        <v>0</v>
      </c>
      <c r="V1182" s="21">
        <f>'[1]4.ведомства'!W1327</f>
        <v>0</v>
      </c>
      <c r="W1182" s="21">
        <f>'[1]4.ведомства'!X1327</f>
        <v>0</v>
      </c>
      <c r="X1182" s="16"/>
    </row>
    <row r="1183" spans="1:24" ht="24" customHeight="1" x14ac:dyDescent="0.2">
      <c r="A1183" s="22" t="s">
        <v>686</v>
      </c>
      <c r="B1183" s="19" t="s">
        <v>135</v>
      </c>
      <c r="C1183" s="19" t="s">
        <v>118</v>
      </c>
      <c r="D1183" s="19" t="s">
        <v>956</v>
      </c>
      <c r="E1183" s="20"/>
      <c r="F1183" s="21">
        <f>F1184</f>
        <v>0</v>
      </c>
      <c r="G1183" s="21">
        <f t="shared" ref="G1183:W1183" si="810">G1184</f>
        <v>0</v>
      </c>
      <c r="H1183" s="21">
        <f t="shared" si="810"/>
        <v>0</v>
      </c>
      <c r="I1183" s="21">
        <f t="shared" si="810"/>
        <v>0</v>
      </c>
      <c r="J1183" s="21">
        <f t="shared" si="810"/>
        <v>0</v>
      </c>
      <c r="K1183" s="21">
        <f t="shared" si="810"/>
        <v>0</v>
      </c>
      <c r="L1183" s="21">
        <f t="shared" si="810"/>
        <v>0</v>
      </c>
      <c r="M1183" s="21">
        <f t="shared" si="810"/>
        <v>0</v>
      </c>
      <c r="N1183" s="21">
        <f t="shared" si="810"/>
        <v>0</v>
      </c>
      <c r="O1183" s="21">
        <f t="shared" si="810"/>
        <v>0</v>
      </c>
      <c r="P1183" s="21">
        <f t="shared" si="810"/>
        <v>0</v>
      </c>
      <c r="Q1183" s="21">
        <f t="shared" si="810"/>
        <v>0</v>
      </c>
      <c r="R1183" s="21">
        <f t="shared" si="810"/>
        <v>0</v>
      </c>
      <c r="S1183" s="21">
        <f t="shared" si="810"/>
        <v>0</v>
      </c>
      <c r="T1183" s="21">
        <f t="shared" si="810"/>
        <v>0</v>
      </c>
      <c r="U1183" s="21">
        <f t="shared" si="810"/>
        <v>0</v>
      </c>
      <c r="V1183" s="21">
        <f t="shared" si="810"/>
        <v>0</v>
      </c>
      <c r="W1183" s="21">
        <f t="shared" si="810"/>
        <v>0</v>
      </c>
      <c r="X1183" s="16"/>
    </row>
    <row r="1184" spans="1:24" ht="24" customHeight="1" x14ac:dyDescent="0.2">
      <c r="A1184" s="22" t="s">
        <v>148</v>
      </c>
      <c r="B1184" s="19" t="s">
        <v>135</v>
      </c>
      <c r="C1184" s="19" t="s">
        <v>118</v>
      </c>
      <c r="D1184" s="19" t="s">
        <v>956</v>
      </c>
      <c r="E1184" s="20">
        <v>600</v>
      </c>
      <c r="F1184" s="21">
        <f>'[1]4.ведомства'!G883</f>
        <v>0</v>
      </c>
      <c r="G1184" s="21">
        <f>'[1]4.ведомства'!H883</f>
        <v>0</v>
      </c>
      <c r="H1184" s="21">
        <f>'[1]4.ведомства'!I883</f>
        <v>0</v>
      </c>
      <c r="I1184" s="21">
        <f>'[1]4.ведомства'!J883</f>
        <v>0</v>
      </c>
      <c r="J1184" s="21">
        <f>'[1]4.ведомства'!K883</f>
        <v>0</v>
      </c>
      <c r="K1184" s="21">
        <f>'[1]4.ведомства'!L883</f>
        <v>0</v>
      </c>
      <c r="L1184" s="21">
        <f>'[1]4.ведомства'!M883</f>
        <v>0</v>
      </c>
      <c r="M1184" s="21">
        <f>'[1]4.ведомства'!N883</f>
        <v>0</v>
      </c>
      <c r="N1184" s="21">
        <f>'[1]4.ведомства'!O883</f>
        <v>0</v>
      </c>
      <c r="O1184" s="21">
        <f>'[1]4.ведомства'!P883</f>
        <v>0</v>
      </c>
      <c r="P1184" s="21">
        <f>'[1]4.ведомства'!Q883</f>
        <v>0</v>
      </c>
      <c r="Q1184" s="21">
        <f>'[1]4.ведомства'!R883</f>
        <v>0</v>
      </c>
      <c r="R1184" s="21">
        <f>'[1]4.ведомства'!S883</f>
        <v>0</v>
      </c>
      <c r="S1184" s="21">
        <f>'[1]4.ведомства'!T883</f>
        <v>0</v>
      </c>
      <c r="T1184" s="21">
        <f>'[1]4.ведомства'!U883</f>
        <v>0</v>
      </c>
      <c r="U1184" s="21">
        <f>'[1]4.ведомства'!V883</f>
        <v>0</v>
      </c>
      <c r="V1184" s="21">
        <f>'[1]4.ведомства'!W883</f>
        <v>0</v>
      </c>
      <c r="W1184" s="21">
        <f>'[1]4.ведомства'!X883</f>
        <v>0</v>
      </c>
      <c r="X1184" s="16"/>
    </row>
    <row r="1185" spans="1:24" ht="24" customHeight="1" x14ac:dyDescent="0.2">
      <c r="A1185" s="22" t="s">
        <v>957</v>
      </c>
      <c r="B1185" s="19" t="s">
        <v>135</v>
      </c>
      <c r="C1185" s="19" t="s">
        <v>118</v>
      </c>
      <c r="D1185" s="19" t="s">
        <v>958</v>
      </c>
      <c r="E1185" s="19"/>
      <c r="F1185" s="21">
        <f>F1186</f>
        <v>0</v>
      </c>
      <c r="G1185" s="21">
        <f t="shared" ref="G1185:W1185" si="811">G1186</f>
        <v>0</v>
      </c>
      <c r="H1185" s="21">
        <f t="shared" si="811"/>
        <v>0</v>
      </c>
      <c r="I1185" s="21">
        <f t="shared" si="811"/>
        <v>0</v>
      </c>
      <c r="J1185" s="21">
        <f t="shared" si="811"/>
        <v>0</v>
      </c>
      <c r="K1185" s="21">
        <f t="shared" si="811"/>
        <v>0</v>
      </c>
      <c r="L1185" s="21">
        <f t="shared" si="811"/>
        <v>0</v>
      </c>
      <c r="M1185" s="21">
        <f t="shared" si="811"/>
        <v>0</v>
      </c>
      <c r="N1185" s="21">
        <f t="shared" si="811"/>
        <v>0</v>
      </c>
      <c r="O1185" s="21">
        <f t="shared" si="811"/>
        <v>0</v>
      </c>
      <c r="P1185" s="21">
        <f t="shared" si="811"/>
        <v>0</v>
      </c>
      <c r="Q1185" s="21">
        <f t="shared" si="811"/>
        <v>0</v>
      </c>
      <c r="R1185" s="21">
        <f t="shared" si="811"/>
        <v>0</v>
      </c>
      <c r="S1185" s="21">
        <f t="shared" si="811"/>
        <v>0</v>
      </c>
      <c r="T1185" s="21">
        <f t="shared" si="811"/>
        <v>0</v>
      </c>
      <c r="U1185" s="21">
        <f t="shared" si="811"/>
        <v>0</v>
      </c>
      <c r="V1185" s="21">
        <f t="shared" si="811"/>
        <v>0</v>
      </c>
      <c r="W1185" s="21">
        <f t="shared" si="811"/>
        <v>0</v>
      </c>
      <c r="X1185" s="16"/>
    </row>
    <row r="1186" spans="1:24" ht="24" customHeight="1" x14ac:dyDescent="0.2">
      <c r="A1186" s="22" t="s">
        <v>31</v>
      </c>
      <c r="B1186" s="19" t="s">
        <v>135</v>
      </c>
      <c r="C1186" s="19" t="s">
        <v>118</v>
      </c>
      <c r="D1186" s="19" t="s">
        <v>958</v>
      </c>
      <c r="E1186" s="19" t="s">
        <v>55</v>
      </c>
      <c r="F1186" s="21">
        <f>'[1]4.ведомства'!G1329</f>
        <v>0</v>
      </c>
      <c r="G1186" s="21">
        <f>'[1]4.ведомства'!H1329</f>
        <v>0</v>
      </c>
      <c r="H1186" s="21">
        <f>'[1]4.ведомства'!I1329</f>
        <v>0</v>
      </c>
      <c r="I1186" s="21">
        <f>'[1]4.ведомства'!J1329</f>
        <v>0</v>
      </c>
      <c r="J1186" s="21">
        <f>'[1]4.ведомства'!K1329</f>
        <v>0</v>
      </c>
      <c r="K1186" s="21">
        <f>'[1]4.ведомства'!L1329</f>
        <v>0</v>
      </c>
      <c r="L1186" s="21">
        <f>'[1]4.ведомства'!M1329</f>
        <v>0</v>
      </c>
      <c r="M1186" s="21">
        <f>'[1]4.ведомства'!N1329</f>
        <v>0</v>
      </c>
      <c r="N1186" s="21">
        <f>'[1]4.ведомства'!O1329</f>
        <v>0</v>
      </c>
      <c r="O1186" s="21">
        <f>'[1]4.ведомства'!P1329</f>
        <v>0</v>
      </c>
      <c r="P1186" s="21">
        <f>'[1]4.ведомства'!Q1329</f>
        <v>0</v>
      </c>
      <c r="Q1186" s="21">
        <f>'[1]4.ведомства'!R1329</f>
        <v>0</v>
      </c>
      <c r="R1186" s="21">
        <f>'[1]4.ведомства'!S1329</f>
        <v>0</v>
      </c>
      <c r="S1186" s="21">
        <f>'[1]4.ведомства'!T1329</f>
        <v>0</v>
      </c>
      <c r="T1186" s="21">
        <f>'[1]4.ведомства'!U1329</f>
        <v>0</v>
      </c>
      <c r="U1186" s="21">
        <f>'[1]4.ведомства'!V1329</f>
        <v>0</v>
      </c>
      <c r="V1186" s="21">
        <f>'[1]4.ведомства'!W1329</f>
        <v>0</v>
      </c>
      <c r="W1186" s="21">
        <f>'[1]4.ведомства'!X1329</f>
        <v>0</v>
      </c>
      <c r="X1186" s="16"/>
    </row>
    <row r="1187" spans="1:24" ht="60" customHeight="1" x14ac:dyDescent="0.2">
      <c r="A1187" s="22" t="s">
        <v>959</v>
      </c>
      <c r="B1187" s="19" t="s">
        <v>135</v>
      </c>
      <c r="C1187" s="19" t="s">
        <v>118</v>
      </c>
      <c r="D1187" s="19" t="s">
        <v>960</v>
      </c>
      <c r="E1187" s="19"/>
      <c r="F1187" s="21">
        <f>F1188</f>
        <v>0</v>
      </c>
      <c r="G1187" s="21">
        <f t="shared" ref="G1187:K1187" si="812">G1188</f>
        <v>0</v>
      </c>
      <c r="H1187" s="21">
        <f t="shared" si="812"/>
        <v>0</v>
      </c>
      <c r="I1187" s="21">
        <f t="shared" si="812"/>
        <v>0</v>
      </c>
      <c r="J1187" s="21">
        <f t="shared" si="812"/>
        <v>0</v>
      </c>
      <c r="K1187" s="21">
        <f t="shared" si="812"/>
        <v>0</v>
      </c>
      <c r="L1187" s="21">
        <f>L1188</f>
        <v>0</v>
      </c>
      <c r="M1187" s="21">
        <f t="shared" ref="M1187:Q1187" si="813">M1188</f>
        <v>0</v>
      </c>
      <c r="N1187" s="21">
        <f t="shared" si="813"/>
        <v>0</v>
      </c>
      <c r="O1187" s="21">
        <f t="shared" si="813"/>
        <v>0</v>
      </c>
      <c r="P1187" s="21">
        <f t="shared" si="813"/>
        <v>0</v>
      </c>
      <c r="Q1187" s="21">
        <f t="shared" si="813"/>
        <v>0</v>
      </c>
      <c r="R1187" s="21">
        <f>R1188</f>
        <v>0</v>
      </c>
      <c r="S1187" s="21">
        <f t="shared" ref="S1187:W1187" si="814">S1188</f>
        <v>0</v>
      </c>
      <c r="T1187" s="21">
        <f t="shared" si="814"/>
        <v>0</v>
      </c>
      <c r="U1187" s="21">
        <f t="shared" si="814"/>
        <v>0</v>
      </c>
      <c r="V1187" s="21">
        <f t="shared" si="814"/>
        <v>0</v>
      </c>
      <c r="W1187" s="21">
        <f t="shared" si="814"/>
        <v>0</v>
      </c>
      <c r="X1187" s="16"/>
    </row>
    <row r="1188" spans="1:24" ht="24" customHeight="1" x14ac:dyDescent="0.2">
      <c r="A1188" s="22" t="s">
        <v>31</v>
      </c>
      <c r="B1188" s="19" t="s">
        <v>135</v>
      </c>
      <c r="C1188" s="19" t="s">
        <v>118</v>
      </c>
      <c r="D1188" s="19" t="s">
        <v>960</v>
      </c>
      <c r="E1188" s="19" t="s">
        <v>55</v>
      </c>
      <c r="F1188" s="21">
        <f>'[1]4.ведомства'!G1331</f>
        <v>0</v>
      </c>
      <c r="G1188" s="21">
        <f>'[1]4.ведомства'!H1331</f>
        <v>0</v>
      </c>
      <c r="H1188" s="21">
        <f>'[1]4.ведомства'!I1331</f>
        <v>0</v>
      </c>
      <c r="I1188" s="21">
        <f>'[1]4.ведомства'!J1331</f>
        <v>0</v>
      </c>
      <c r="J1188" s="21">
        <f>'[1]4.ведомства'!K1331</f>
        <v>0</v>
      </c>
      <c r="K1188" s="21">
        <f>'[1]4.ведомства'!L1331</f>
        <v>0</v>
      </c>
      <c r="L1188" s="21">
        <f>'[1]4.ведомства'!M1331</f>
        <v>0</v>
      </c>
      <c r="M1188" s="21">
        <f>'[1]4.ведомства'!N1331</f>
        <v>0</v>
      </c>
      <c r="N1188" s="21">
        <f>'[1]4.ведомства'!O1331</f>
        <v>0</v>
      </c>
      <c r="O1188" s="21">
        <f>'[1]4.ведомства'!P1331</f>
        <v>0</v>
      </c>
      <c r="P1188" s="21">
        <f>'[1]4.ведомства'!Q1331</f>
        <v>0</v>
      </c>
      <c r="Q1188" s="21">
        <f>'[1]4.ведомства'!R1331</f>
        <v>0</v>
      </c>
      <c r="R1188" s="21">
        <f>'[1]4.ведомства'!S1331</f>
        <v>0</v>
      </c>
      <c r="S1188" s="21">
        <f>'[1]4.ведомства'!T1331</f>
        <v>0</v>
      </c>
      <c r="T1188" s="21">
        <f>'[1]4.ведомства'!U1331</f>
        <v>0</v>
      </c>
      <c r="U1188" s="21">
        <f>'[1]4.ведомства'!V1331</f>
        <v>0</v>
      </c>
      <c r="V1188" s="21">
        <f>'[1]4.ведомства'!W1331</f>
        <v>0</v>
      </c>
      <c r="W1188" s="21">
        <f>'[1]4.ведомства'!X1331</f>
        <v>0</v>
      </c>
      <c r="X1188" s="16"/>
    </row>
    <row r="1189" spans="1:24" ht="24" customHeight="1" x14ac:dyDescent="0.2">
      <c r="A1189" s="22" t="s">
        <v>690</v>
      </c>
      <c r="B1189" s="19" t="s">
        <v>135</v>
      </c>
      <c r="C1189" s="19" t="s">
        <v>118</v>
      </c>
      <c r="D1189" s="19" t="s">
        <v>961</v>
      </c>
      <c r="E1189" s="20"/>
      <c r="F1189" s="21">
        <f>F1190</f>
        <v>0</v>
      </c>
      <c r="G1189" s="21">
        <f t="shared" ref="G1189:W1189" si="815">G1190</f>
        <v>0</v>
      </c>
      <c r="H1189" s="21">
        <f t="shared" si="815"/>
        <v>0</v>
      </c>
      <c r="I1189" s="21">
        <f t="shared" si="815"/>
        <v>0</v>
      </c>
      <c r="J1189" s="21">
        <f t="shared" si="815"/>
        <v>0</v>
      </c>
      <c r="K1189" s="21">
        <f t="shared" si="815"/>
        <v>0</v>
      </c>
      <c r="L1189" s="21">
        <f t="shared" si="815"/>
        <v>0</v>
      </c>
      <c r="M1189" s="21">
        <f t="shared" si="815"/>
        <v>0</v>
      </c>
      <c r="N1189" s="21">
        <f t="shared" si="815"/>
        <v>0</v>
      </c>
      <c r="O1189" s="21">
        <f t="shared" si="815"/>
        <v>0</v>
      </c>
      <c r="P1189" s="21">
        <f t="shared" si="815"/>
        <v>0</v>
      </c>
      <c r="Q1189" s="21">
        <f t="shared" si="815"/>
        <v>0</v>
      </c>
      <c r="R1189" s="21">
        <f t="shared" si="815"/>
        <v>0</v>
      </c>
      <c r="S1189" s="21">
        <f t="shared" si="815"/>
        <v>0</v>
      </c>
      <c r="T1189" s="21">
        <f t="shared" si="815"/>
        <v>0</v>
      </c>
      <c r="U1189" s="21">
        <f t="shared" si="815"/>
        <v>0</v>
      </c>
      <c r="V1189" s="21">
        <f t="shared" si="815"/>
        <v>0</v>
      </c>
      <c r="W1189" s="21">
        <f t="shared" si="815"/>
        <v>0</v>
      </c>
      <c r="X1189" s="16"/>
    </row>
    <row r="1190" spans="1:24" ht="24" customHeight="1" x14ac:dyDescent="0.2">
      <c r="A1190" s="22" t="s">
        <v>148</v>
      </c>
      <c r="B1190" s="19" t="s">
        <v>135</v>
      </c>
      <c r="C1190" s="19" t="s">
        <v>118</v>
      </c>
      <c r="D1190" s="19" t="s">
        <v>961</v>
      </c>
      <c r="E1190" s="20">
        <v>600</v>
      </c>
      <c r="F1190" s="21">
        <f>'[1]4.ведомства'!G885</f>
        <v>0</v>
      </c>
      <c r="G1190" s="21">
        <f>'[1]4.ведомства'!H885</f>
        <v>0</v>
      </c>
      <c r="H1190" s="21">
        <f>'[1]4.ведомства'!I885</f>
        <v>0</v>
      </c>
      <c r="I1190" s="21">
        <f>'[1]4.ведомства'!J885</f>
        <v>0</v>
      </c>
      <c r="J1190" s="21">
        <f>'[1]4.ведомства'!K885</f>
        <v>0</v>
      </c>
      <c r="K1190" s="21">
        <f>'[1]4.ведомства'!L885</f>
        <v>0</v>
      </c>
      <c r="L1190" s="21">
        <f>'[1]4.ведомства'!M885</f>
        <v>0</v>
      </c>
      <c r="M1190" s="21">
        <f>'[1]4.ведомства'!N885</f>
        <v>0</v>
      </c>
      <c r="N1190" s="21">
        <f>'[1]4.ведомства'!O885</f>
        <v>0</v>
      </c>
      <c r="O1190" s="21">
        <f>'[1]4.ведомства'!P885</f>
        <v>0</v>
      </c>
      <c r="P1190" s="21">
        <f>'[1]4.ведомства'!Q885</f>
        <v>0</v>
      </c>
      <c r="Q1190" s="21">
        <f>'[1]4.ведомства'!R885</f>
        <v>0</v>
      </c>
      <c r="R1190" s="21">
        <f>'[1]4.ведомства'!S885</f>
        <v>0</v>
      </c>
      <c r="S1190" s="21">
        <f>'[1]4.ведомства'!T885</f>
        <v>0</v>
      </c>
      <c r="T1190" s="21">
        <f>'[1]4.ведомства'!U885</f>
        <v>0</v>
      </c>
      <c r="U1190" s="21">
        <f>'[1]4.ведомства'!V885</f>
        <v>0</v>
      </c>
      <c r="V1190" s="21">
        <f>'[1]4.ведомства'!W885</f>
        <v>0</v>
      </c>
      <c r="W1190" s="21">
        <f>'[1]4.ведомства'!X885</f>
        <v>0</v>
      </c>
      <c r="X1190" s="16"/>
    </row>
    <row r="1191" spans="1:24" ht="24" customHeight="1" x14ac:dyDescent="0.2">
      <c r="A1191" s="22" t="s">
        <v>962</v>
      </c>
      <c r="B1191" s="19" t="s">
        <v>135</v>
      </c>
      <c r="C1191" s="19" t="s">
        <v>118</v>
      </c>
      <c r="D1191" s="19" t="s">
        <v>963</v>
      </c>
      <c r="E1191" s="19"/>
      <c r="F1191" s="21">
        <f>F1192</f>
        <v>0</v>
      </c>
      <c r="G1191" s="21">
        <f t="shared" ref="G1191:K1191" si="816">G1192</f>
        <v>0</v>
      </c>
      <c r="H1191" s="21">
        <f t="shared" si="816"/>
        <v>0</v>
      </c>
      <c r="I1191" s="21">
        <f t="shared" si="816"/>
        <v>0</v>
      </c>
      <c r="J1191" s="21">
        <f t="shared" si="816"/>
        <v>0</v>
      </c>
      <c r="K1191" s="21">
        <f t="shared" si="816"/>
        <v>0</v>
      </c>
      <c r="L1191" s="21">
        <f>L1192</f>
        <v>0</v>
      </c>
      <c r="M1191" s="21">
        <f t="shared" ref="M1191:Q1191" si="817">M1192</f>
        <v>0</v>
      </c>
      <c r="N1191" s="21">
        <f t="shared" si="817"/>
        <v>0</v>
      </c>
      <c r="O1191" s="21">
        <f t="shared" si="817"/>
        <v>0</v>
      </c>
      <c r="P1191" s="21">
        <f t="shared" si="817"/>
        <v>0</v>
      </c>
      <c r="Q1191" s="21">
        <f t="shared" si="817"/>
        <v>0</v>
      </c>
      <c r="R1191" s="21">
        <f>R1192</f>
        <v>0</v>
      </c>
      <c r="S1191" s="21">
        <f t="shared" ref="S1191:W1191" si="818">S1192</f>
        <v>0</v>
      </c>
      <c r="T1191" s="21">
        <f t="shared" si="818"/>
        <v>0</v>
      </c>
      <c r="U1191" s="21">
        <f t="shared" si="818"/>
        <v>0</v>
      </c>
      <c r="V1191" s="21">
        <f t="shared" si="818"/>
        <v>0</v>
      </c>
      <c r="W1191" s="21">
        <f t="shared" si="818"/>
        <v>0</v>
      </c>
      <c r="X1191" s="16"/>
    </row>
    <row r="1192" spans="1:24" ht="24" customHeight="1" x14ac:dyDescent="0.2">
      <c r="A1192" s="22" t="s">
        <v>31</v>
      </c>
      <c r="B1192" s="19" t="s">
        <v>135</v>
      </c>
      <c r="C1192" s="19" t="s">
        <v>118</v>
      </c>
      <c r="D1192" s="19" t="s">
        <v>963</v>
      </c>
      <c r="E1192" s="19" t="s">
        <v>55</v>
      </c>
      <c r="F1192" s="21">
        <f>'[1]4.ведомства'!G1332</f>
        <v>0</v>
      </c>
      <c r="G1192" s="21">
        <f>'[1]4.ведомства'!H1332</f>
        <v>0</v>
      </c>
      <c r="H1192" s="21">
        <f>'[1]4.ведомства'!I1332</f>
        <v>0</v>
      </c>
      <c r="I1192" s="21">
        <f>'[1]4.ведомства'!J1332</f>
        <v>0</v>
      </c>
      <c r="J1192" s="21">
        <f>'[1]4.ведомства'!K1332</f>
        <v>0</v>
      </c>
      <c r="K1192" s="21">
        <f>'[1]4.ведомства'!L1332</f>
        <v>0</v>
      </c>
      <c r="L1192" s="21">
        <f>'[1]4.ведомства'!M1332</f>
        <v>0</v>
      </c>
      <c r="M1192" s="21">
        <f>'[1]4.ведомства'!N1332</f>
        <v>0</v>
      </c>
      <c r="N1192" s="21">
        <f>'[1]4.ведомства'!O1332</f>
        <v>0</v>
      </c>
      <c r="O1192" s="21">
        <f>'[1]4.ведомства'!P1332</f>
        <v>0</v>
      </c>
      <c r="P1192" s="21">
        <f>'[1]4.ведомства'!Q1332</f>
        <v>0</v>
      </c>
      <c r="Q1192" s="21">
        <f>'[1]4.ведомства'!R1332</f>
        <v>0</v>
      </c>
      <c r="R1192" s="21">
        <f>'[1]4.ведомства'!S1332</f>
        <v>0</v>
      </c>
      <c r="S1192" s="21">
        <f>'[1]4.ведомства'!T1332</f>
        <v>0</v>
      </c>
      <c r="T1192" s="21">
        <f>'[1]4.ведомства'!U1332</f>
        <v>0</v>
      </c>
      <c r="U1192" s="21">
        <f>'[1]4.ведомства'!V1332</f>
        <v>0</v>
      </c>
      <c r="V1192" s="21">
        <f>'[1]4.ведомства'!W1332</f>
        <v>0</v>
      </c>
      <c r="W1192" s="21">
        <f>'[1]4.ведомства'!X1332</f>
        <v>0</v>
      </c>
      <c r="X1192" s="16"/>
    </row>
    <row r="1193" spans="1:24" ht="24" customHeight="1" x14ac:dyDescent="0.2">
      <c r="A1193" s="22" t="s">
        <v>678</v>
      </c>
      <c r="B1193" s="19" t="s">
        <v>135</v>
      </c>
      <c r="C1193" s="19" t="s">
        <v>118</v>
      </c>
      <c r="D1193" s="19" t="s">
        <v>345</v>
      </c>
      <c r="E1193" s="20"/>
      <c r="F1193" s="21">
        <f>F1194</f>
        <v>463700</v>
      </c>
      <c r="G1193" s="21">
        <f t="shared" ref="G1193:K1196" si="819">G1194</f>
        <v>0</v>
      </c>
      <c r="H1193" s="21">
        <f t="shared" si="819"/>
        <v>0</v>
      </c>
      <c r="I1193" s="21">
        <f t="shared" si="819"/>
        <v>0</v>
      </c>
      <c r="J1193" s="21">
        <f t="shared" si="819"/>
        <v>463700</v>
      </c>
      <c r="K1193" s="21">
        <f t="shared" si="819"/>
        <v>0</v>
      </c>
      <c r="L1193" s="21">
        <f>L1194</f>
        <v>263700</v>
      </c>
      <c r="M1193" s="21">
        <f t="shared" ref="M1193:Q1196" si="820">M1194</f>
        <v>0</v>
      </c>
      <c r="N1193" s="21">
        <f t="shared" si="820"/>
        <v>0</v>
      </c>
      <c r="O1193" s="21">
        <f t="shared" si="820"/>
        <v>0</v>
      </c>
      <c r="P1193" s="21">
        <f t="shared" si="820"/>
        <v>263700</v>
      </c>
      <c r="Q1193" s="21">
        <f t="shared" si="820"/>
        <v>0</v>
      </c>
      <c r="R1193" s="21">
        <f>R1194</f>
        <v>263700</v>
      </c>
      <c r="S1193" s="21">
        <f t="shared" ref="S1193:W1196" si="821">S1194</f>
        <v>0</v>
      </c>
      <c r="T1193" s="21">
        <f t="shared" si="821"/>
        <v>0</v>
      </c>
      <c r="U1193" s="21">
        <f t="shared" si="821"/>
        <v>0</v>
      </c>
      <c r="V1193" s="21">
        <f t="shared" si="821"/>
        <v>263700</v>
      </c>
      <c r="W1193" s="21">
        <f t="shared" si="821"/>
        <v>0</v>
      </c>
      <c r="X1193" s="16"/>
    </row>
    <row r="1194" spans="1:24" ht="24" customHeight="1" x14ac:dyDescent="0.2">
      <c r="A1194" s="22" t="s">
        <v>679</v>
      </c>
      <c r="B1194" s="19" t="s">
        <v>135</v>
      </c>
      <c r="C1194" s="19" t="s">
        <v>118</v>
      </c>
      <c r="D1194" s="19" t="s">
        <v>680</v>
      </c>
      <c r="E1194" s="20"/>
      <c r="F1194" s="21">
        <f>F1195</f>
        <v>463700</v>
      </c>
      <c r="G1194" s="21">
        <f t="shared" si="819"/>
        <v>0</v>
      </c>
      <c r="H1194" s="21">
        <f t="shared" si="819"/>
        <v>0</v>
      </c>
      <c r="I1194" s="21">
        <f t="shared" si="819"/>
        <v>0</v>
      </c>
      <c r="J1194" s="21">
        <f t="shared" si="819"/>
        <v>463700</v>
      </c>
      <c r="K1194" s="21">
        <f t="shared" si="819"/>
        <v>0</v>
      </c>
      <c r="L1194" s="21">
        <f>L1195</f>
        <v>263700</v>
      </c>
      <c r="M1194" s="21">
        <f t="shared" si="820"/>
        <v>0</v>
      </c>
      <c r="N1194" s="21">
        <f t="shared" si="820"/>
        <v>0</v>
      </c>
      <c r="O1194" s="21">
        <f t="shared" si="820"/>
        <v>0</v>
      </c>
      <c r="P1194" s="21">
        <f t="shared" si="820"/>
        <v>263700</v>
      </c>
      <c r="Q1194" s="21">
        <f t="shared" si="820"/>
        <v>0</v>
      </c>
      <c r="R1194" s="21">
        <f>R1195</f>
        <v>263700</v>
      </c>
      <c r="S1194" s="21">
        <f t="shared" si="821"/>
        <v>0</v>
      </c>
      <c r="T1194" s="21">
        <f t="shared" si="821"/>
        <v>0</v>
      </c>
      <c r="U1194" s="21">
        <f t="shared" si="821"/>
        <v>0</v>
      </c>
      <c r="V1194" s="21">
        <f t="shared" si="821"/>
        <v>263700</v>
      </c>
      <c r="W1194" s="21">
        <f t="shared" si="821"/>
        <v>0</v>
      </c>
      <c r="X1194" s="16"/>
    </row>
    <row r="1195" spans="1:24" ht="36" customHeight="1" x14ac:dyDescent="0.2">
      <c r="A1195" s="23" t="s">
        <v>681</v>
      </c>
      <c r="B1195" s="19" t="s">
        <v>135</v>
      </c>
      <c r="C1195" s="19" t="s">
        <v>118</v>
      </c>
      <c r="D1195" s="19" t="s">
        <v>682</v>
      </c>
      <c r="E1195" s="20"/>
      <c r="F1195" s="21">
        <f>F1196</f>
        <v>463700</v>
      </c>
      <c r="G1195" s="21">
        <f t="shared" si="819"/>
        <v>0</v>
      </c>
      <c r="H1195" s="21">
        <f t="shared" si="819"/>
        <v>0</v>
      </c>
      <c r="I1195" s="21">
        <f t="shared" si="819"/>
        <v>0</v>
      </c>
      <c r="J1195" s="21">
        <f t="shared" si="819"/>
        <v>463700</v>
      </c>
      <c r="K1195" s="21">
        <f t="shared" si="819"/>
        <v>0</v>
      </c>
      <c r="L1195" s="21">
        <f>L1196</f>
        <v>263700</v>
      </c>
      <c r="M1195" s="21">
        <f t="shared" si="820"/>
        <v>0</v>
      </c>
      <c r="N1195" s="21">
        <f t="shared" si="820"/>
        <v>0</v>
      </c>
      <c r="O1195" s="21">
        <f t="shared" si="820"/>
        <v>0</v>
      </c>
      <c r="P1195" s="21">
        <f t="shared" si="820"/>
        <v>263700</v>
      </c>
      <c r="Q1195" s="21">
        <f t="shared" si="820"/>
        <v>0</v>
      </c>
      <c r="R1195" s="21">
        <f>R1196</f>
        <v>263700</v>
      </c>
      <c r="S1195" s="21">
        <f t="shared" si="821"/>
        <v>0</v>
      </c>
      <c r="T1195" s="21">
        <f t="shared" si="821"/>
        <v>0</v>
      </c>
      <c r="U1195" s="21">
        <f t="shared" si="821"/>
        <v>0</v>
      </c>
      <c r="V1195" s="21">
        <f t="shared" si="821"/>
        <v>263700</v>
      </c>
      <c r="W1195" s="21">
        <f t="shared" si="821"/>
        <v>0</v>
      </c>
      <c r="X1195" s="16"/>
    </row>
    <row r="1196" spans="1:24" ht="24" customHeight="1" x14ac:dyDescent="0.2">
      <c r="A1196" s="23" t="s">
        <v>964</v>
      </c>
      <c r="B1196" s="19" t="s">
        <v>135</v>
      </c>
      <c r="C1196" s="19" t="s">
        <v>118</v>
      </c>
      <c r="D1196" s="19" t="s">
        <v>965</v>
      </c>
      <c r="E1196" s="20"/>
      <c r="F1196" s="21">
        <f>F1197</f>
        <v>463700</v>
      </c>
      <c r="G1196" s="21">
        <f t="shared" si="819"/>
        <v>0</v>
      </c>
      <c r="H1196" s="21">
        <f t="shared" si="819"/>
        <v>0</v>
      </c>
      <c r="I1196" s="21">
        <f t="shared" si="819"/>
        <v>0</v>
      </c>
      <c r="J1196" s="21">
        <f t="shared" si="819"/>
        <v>463700</v>
      </c>
      <c r="K1196" s="21">
        <f t="shared" si="819"/>
        <v>0</v>
      </c>
      <c r="L1196" s="21">
        <f>L1197</f>
        <v>263700</v>
      </c>
      <c r="M1196" s="21">
        <f t="shared" si="820"/>
        <v>0</v>
      </c>
      <c r="N1196" s="21">
        <f t="shared" si="820"/>
        <v>0</v>
      </c>
      <c r="O1196" s="21">
        <f t="shared" si="820"/>
        <v>0</v>
      </c>
      <c r="P1196" s="21">
        <f t="shared" si="820"/>
        <v>263700</v>
      </c>
      <c r="Q1196" s="21">
        <f t="shared" si="820"/>
        <v>0</v>
      </c>
      <c r="R1196" s="21">
        <f>R1197</f>
        <v>263700</v>
      </c>
      <c r="S1196" s="21">
        <f t="shared" si="821"/>
        <v>0</v>
      </c>
      <c r="T1196" s="21">
        <f t="shared" si="821"/>
        <v>0</v>
      </c>
      <c r="U1196" s="21">
        <f t="shared" si="821"/>
        <v>0</v>
      </c>
      <c r="V1196" s="21">
        <f t="shared" si="821"/>
        <v>263700</v>
      </c>
      <c r="W1196" s="21">
        <f t="shared" si="821"/>
        <v>0</v>
      </c>
      <c r="X1196" s="16"/>
    </row>
    <row r="1197" spans="1:24" ht="24" customHeight="1" x14ac:dyDescent="0.2">
      <c r="A1197" s="22" t="s">
        <v>148</v>
      </c>
      <c r="B1197" s="19" t="s">
        <v>135</v>
      </c>
      <c r="C1197" s="19" t="s">
        <v>118</v>
      </c>
      <c r="D1197" s="19" t="s">
        <v>965</v>
      </c>
      <c r="E1197" s="20">
        <v>600</v>
      </c>
      <c r="F1197" s="21">
        <f>'[1]4.ведомства'!G890</f>
        <v>463700</v>
      </c>
      <c r="G1197" s="21">
        <f>'[1]4.ведомства'!H890</f>
        <v>0</v>
      </c>
      <c r="H1197" s="21">
        <f>'[1]4.ведомства'!I890</f>
        <v>0</v>
      </c>
      <c r="I1197" s="21">
        <f>'[1]4.ведомства'!J890</f>
        <v>0</v>
      </c>
      <c r="J1197" s="21">
        <f>'[1]4.ведомства'!K890</f>
        <v>463700</v>
      </c>
      <c r="K1197" s="21">
        <f>'[1]4.ведомства'!L890</f>
        <v>0</v>
      </c>
      <c r="L1197" s="21">
        <f>'[1]4.ведомства'!M890</f>
        <v>263700</v>
      </c>
      <c r="M1197" s="21">
        <f>'[1]4.ведомства'!N890</f>
        <v>0</v>
      </c>
      <c r="N1197" s="21">
        <f>'[1]4.ведомства'!O890</f>
        <v>0</v>
      </c>
      <c r="O1197" s="21">
        <f>'[1]4.ведомства'!P890</f>
        <v>0</v>
      </c>
      <c r="P1197" s="21">
        <f>'[1]4.ведомства'!Q890</f>
        <v>263700</v>
      </c>
      <c r="Q1197" s="21">
        <f>'[1]4.ведомства'!R890</f>
        <v>0</v>
      </c>
      <c r="R1197" s="21">
        <f>'[1]4.ведомства'!S890</f>
        <v>263700</v>
      </c>
      <c r="S1197" s="21">
        <f>'[1]4.ведомства'!T890</f>
        <v>0</v>
      </c>
      <c r="T1197" s="21">
        <f>'[1]4.ведомства'!U890</f>
        <v>0</v>
      </c>
      <c r="U1197" s="21">
        <f>'[1]4.ведомства'!V890</f>
        <v>0</v>
      </c>
      <c r="V1197" s="21">
        <f>'[1]4.ведомства'!W890</f>
        <v>263700</v>
      </c>
      <c r="W1197" s="21">
        <f>'[1]4.ведомства'!X890</f>
        <v>0</v>
      </c>
      <c r="X1197" s="16"/>
    </row>
    <row r="1198" spans="1:24" s="17" customFormat="1" ht="12" customHeight="1" x14ac:dyDescent="0.2">
      <c r="A1198" s="36" t="s">
        <v>966</v>
      </c>
      <c r="B1198" s="13" t="s">
        <v>343</v>
      </c>
      <c r="C1198" s="13"/>
      <c r="D1198" s="13"/>
      <c r="E1198" s="14"/>
      <c r="F1198" s="15">
        <f t="shared" ref="F1198:U1201" si="822">F1199</f>
        <v>21439054.739999998</v>
      </c>
      <c r="G1198" s="15">
        <f t="shared" si="822"/>
        <v>0</v>
      </c>
      <c r="H1198" s="15">
        <f t="shared" si="822"/>
        <v>-3034</v>
      </c>
      <c r="I1198" s="15">
        <f t="shared" si="822"/>
        <v>0</v>
      </c>
      <c r="J1198" s="15">
        <f t="shared" si="822"/>
        <v>21436020.739999998</v>
      </c>
      <c r="K1198" s="15">
        <f t="shared" si="822"/>
        <v>0</v>
      </c>
      <c r="L1198" s="15">
        <f t="shared" si="822"/>
        <v>20220056.559999999</v>
      </c>
      <c r="M1198" s="15">
        <f t="shared" si="822"/>
        <v>0</v>
      </c>
      <c r="N1198" s="15">
        <f t="shared" si="822"/>
        <v>0</v>
      </c>
      <c r="O1198" s="15">
        <f t="shared" si="822"/>
        <v>0</v>
      </c>
      <c r="P1198" s="15">
        <f t="shared" si="822"/>
        <v>20220056.559999999</v>
      </c>
      <c r="Q1198" s="15">
        <f t="shared" si="822"/>
        <v>0</v>
      </c>
      <c r="R1198" s="15">
        <f t="shared" si="822"/>
        <v>20220056.559999999</v>
      </c>
      <c r="S1198" s="15">
        <f t="shared" si="822"/>
        <v>0</v>
      </c>
      <c r="T1198" s="15">
        <f t="shared" si="822"/>
        <v>0</v>
      </c>
      <c r="U1198" s="15">
        <f t="shared" si="822"/>
        <v>0</v>
      </c>
      <c r="V1198" s="15">
        <f t="shared" ref="V1198:W1198" si="823">V1199</f>
        <v>20220056.559999999</v>
      </c>
      <c r="W1198" s="15">
        <f t="shared" si="823"/>
        <v>0</v>
      </c>
      <c r="X1198" s="16"/>
    </row>
    <row r="1199" spans="1:24" ht="12" customHeight="1" x14ac:dyDescent="0.2">
      <c r="A1199" s="22" t="s">
        <v>967</v>
      </c>
      <c r="B1199" s="19" t="s">
        <v>343</v>
      </c>
      <c r="C1199" s="19" t="s">
        <v>21</v>
      </c>
      <c r="D1199" s="19"/>
      <c r="E1199" s="20"/>
      <c r="F1199" s="21">
        <f>F1200+F1207</f>
        <v>21439054.739999998</v>
      </c>
      <c r="G1199" s="21">
        <f t="shared" ref="G1199:W1199" si="824">G1200+G1207</f>
        <v>0</v>
      </c>
      <c r="H1199" s="21">
        <f t="shared" si="824"/>
        <v>-3034</v>
      </c>
      <c r="I1199" s="21">
        <f t="shared" si="824"/>
        <v>0</v>
      </c>
      <c r="J1199" s="21">
        <f t="shared" si="824"/>
        <v>21436020.739999998</v>
      </c>
      <c r="K1199" s="21">
        <f t="shared" si="824"/>
        <v>0</v>
      </c>
      <c r="L1199" s="21">
        <f t="shared" si="824"/>
        <v>20220056.559999999</v>
      </c>
      <c r="M1199" s="21">
        <f t="shared" si="824"/>
        <v>0</v>
      </c>
      <c r="N1199" s="21">
        <f t="shared" si="824"/>
        <v>0</v>
      </c>
      <c r="O1199" s="21">
        <f t="shared" si="824"/>
        <v>0</v>
      </c>
      <c r="P1199" s="21">
        <f t="shared" si="824"/>
        <v>20220056.559999999</v>
      </c>
      <c r="Q1199" s="21">
        <f t="shared" si="824"/>
        <v>0</v>
      </c>
      <c r="R1199" s="21">
        <f t="shared" si="824"/>
        <v>20220056.559999999</v>
      </c>
      <c r="S1199" s="21">
        <f t="shared" si="824"/>
        <v>0</v>
      </c>
      <c r="T1199" s="21">
        <f t="shared" si="824"/>
        <v>0</v>
      </c>
      <c r="U1199" s="21">
        <f t="shared" si="824"/>
        <v>0</v>
      </c>
      <c r="V1199" s="21">
        <f t="shared" si="824"/>
        <v>20220056.559999999</v>
      </c>
      <c r="W1199" s="21">
        <f t="shared" si="824"/>
        <v>0</v>
      </c>
      <c r="X1199" s="16"/>
    </row>
    <row r="1200" spans="1:24" ht="24" customHeight="1" x14ac:dyDescent="0.2">
      <c r="A1200" s="22" t="s">
        <v>799</v>
      </c>
      <c r="B1200" s="19" t="s">
        <v>343</v>
      </c>
      <c r="C1200" s="19" t="s">
        <v>21</v>
      </c>
      <c r="D1200" s="19" t="s">
        <v>95</v>
      </c>
      <c r="E1200" s="20"/>
      <c r="F1200" s="21">
        <f>F1201</f>
        <v>21439054.739999998</v>
      </c>
      <c r="G1200" s="21">
        <f t="shared" si="822"/>
        <v>0</v>
      </c>
      <c r="H1200" s="21">
        <f t="shared" si="822"/>
        <v>-3034</v>
      </c>
      <c r="I1200" s="21">
        <f t="shared" si="822"/>
        <v>0</v>
      </c>
      <c r="J1200" s="21">
        <f t="shared" si="822"/>
        <v>21436020.739999998</v>
      </c>
      <c r="K1200" s="21">
        <f t="shared" si="822"/>
        <v>0</v>
      </c>
      <c r="L1200" s="21">
        <f>L1201</f>
        <v>20220056.559999999</v>
      </c>
      <c r="M1200" s="21">
        <f t="shared" si="822"/>
        <v>0</v>
      </c>
      <c r="N1200" s="21">
        <f t="shared" si="822"/>
        <v>0</v>
      </c>
      <c r="O1200" s="21">
        <f t="shared" si="822"/>
        <v>0</v>
      </c>
      <c r="P1200" s="21">
        <f t="shared" si="822"/>
        <v>20220056.559999999</v>
      </c>
      <c r="Q1200" s="21">
        <f t="shared" si="822"/>
        <v>0</v>
      </c>
      <c r="R1200" s="21">
        <f>R1201</f>
        <v>20220056.559999999</v>
      </c>
      <c r="S1200" s="21">
        <f t="shared" ref="S1200:W1201" si="825">S1201</f>
        <v>0</v>
      </c>
      <c r="T1200" s="21">
        <f t="shared" si="825"/>
        <v>0</v>
      </c>
      <c r="U1200" s="21">
        <f t="shared" si="825"/>
        <v>0</v>
      </c>
      <c r="V1200" s="21">
        <f t="shared" si="825"/>
        <v>20220056.559999999</v>
      </c>
      <c r="W1200" s="21">
        <f t="shared" si="825"/>
        <v>0</v>
      </c>
      <c r="X1200" s="16"/>
    </row>
    <row r="1201" spans="1:24" ht="24" customHeight="1" x14ac:dyDescent="0.2">
      <c r="A1201" s="22" t="s">
        <v>96</v>
      </c>
      <c r="B1201" s="19" t="s">
        <v>343</v>
      </c>
      <c r="C1201" s="19" t="s">
        <v>21</v>
      </c>
      <c r="D1201" s="19" t="s">
        <v>97</v>
      </c>
      <c r="E1201" s="20"/>
      <c r="F1201" s="21">
        <f>F1202</f>
        <v>21439054.739999998</v>
      </c>
      <c r="G1201" s="21">
        <f t="shared" si="822"/>
        <v>0</v>
      </c>
      <c r="H1201" s="21">
        <f t="shared" si="822"/>
        <v>-3034</v>
      </c>
      <c r="I1201" s="21">
        <f t="shared" si="822"/>
        <v>0</v>
      </c>
      <c r="J1201" s="21">
        <f t="shared" si="822"/>
        <v>21436020.739999998</v>
      </c>
      <c r="K1201" s="21">
        <f t="shared" si="822"/>
        <v>0</v>
      </c>
      <c r="L1201" s="21">
        <f>L1202</f>
        <v>20220056.559999999</v>
      </c>
      <c r="M1201" s="21">
        <f t="shared" si="822"/>
        <v>0</v>
      </c>
      <c r="N1201" s="21">
        <f t="shared" si="822"/>
        <v>0</v>
      </c>
      <c r="O1201" s="21">
        <f t="shared" si="822"/>
        <v>0</v>
      </c>
      <c r="P1201" s="21">
        <f t="shared" si="822"/>
        <v>20220056.559999999</v>
      </c>
      <c r="Q1201" s="21">
        <f t="shared" si="822"/>
        <v>0</v>
      </c>
      <c r="R1201" s="21">
        <f>R1202</f>
        <v>20220056.559999999</v>
      </c>
      <c r="S1201" s="21">
        <f t="shared" si="825"/>
        <v>0</v>
      </c>
      <c r="T1201" s="21">
        <f t="shared" si="825"/>
        <v>0</v>
      </c>
      <c r="U1201" s="21">
        <f t="shared" si="825"/>
        <v>0</v>
      </c>
      <c r="V1201" s="21">
        <f t="shared" si="825"/>
        <v>20220056.559999999</v>
      </c>
      <c r="W1201" s="21">
        <f t="shared" si="825"/>
        <v>0</v>
      </c>
      <c r="X1201" s="16"/>
    </row>
    <row r="1202" spans="1:24" ht="48" customHeight="1" x14ac:dyDescent="0.2">
      <c r="A1202" s="22" t="s">
        <v>190</v>
      </c>
      <c r="B1202" s="19" t="s">
        <v>343</v>
      </c>
      <c r="C1202" s="19" t="s">
        <v>21</v>
      </c>
      <c r="D1202" s="19" t="s">
        <v>191</v>
      </c>
      <c r="E1202" s="20"/>
      <c r="F1202" s="21">
        <f>F1203+F1205</f>
        <v>21439054.739999998</v>
      </c>
      <c r="G1202" s="21">
        <f t="shared" ref="G1202:W1202" si="826">G1203+G1205</f>
        <v>0</v>
      </c>
      <c r="H1202" s="21">
        <f t="shared" si="826"/>
        <v>-3034</v>
      </c>
      <c r="I1202" s="21">
        <f t="shared" si="826"/>
        <v>0</v>
      </c>
      <c r="J1202" s="21">
        <f t="shared" si="826"/>
        <v>21436020.739999998</v>
      </c>
      <c r="K1202" s="21">
        <f t="shared" si="826"/>
        <v>0</v>
      </c>
      <c r="L1202" s="21">
        <f t="shared" si="826"/>
        <v>20220056.559999999</v>
      </c>
      <c r="M1202" s="21">
        <f t="shared" si="826"/>
        <v>0</v>
      </c>
      <c r="N1202" s="21">
        <f t="shared" si="826"/>
        <v>0</v>
      </c>
      <c r="O1202" s="21">
        <f t="shared" si="826"/>
        <v>0</v>
      </c>
      <c r="P1202" s="21">
        <f t="shared" si="826"/>
        <v>20220056.559999999</v>
      </c>
      <c r="Q1202" s="21">
        <f t="shared" si="826"/>
        <v>0</v>
      </c>
      <c r="R1202" s="21">
        <f t="shared" si="826"/>
        <v>20220056.559999999</v>
      </c>
      <c r="S1202" s="21">
        <f t="shared" si="826"/>
        <v>0</v>
      </c>
      <c r="T1202" s="21">
        <f t="shared" si="826"/>
        <v>0</v>
      </c>
      <c r="U1202" s="21">
        <f t="shared" si="826"/>
        <v>0</v>
      </c>
      <c r="V1202" s="21">
        <f t="shared" si="826"/>
        <v>20220056.559999999</v>
      </c>
      <c r="W1202" s="21">
        <f t="shared" si="826"/>
        <v>0</v>
      </c>
      <c r="X1202" s="16"/>
    </row>
    <row r="1203" spans="1:24" ht="48" customHeight="1" x14ac:dyDescent="0.2">
      <c r="A1203" s="22" t="s">
        <v>34</v>
      </c>
      <c r="B1203" s="19" t="s">
        <v>343</v>
      </c>
      <c r="C1203" s="19" t="s">
        <v>21</v>
      </c>
      <c r="D1203" s="19" t="s">
        <v>968</v>
      </c>
      <c r="E1203" s="20"/>
      <c r="F1203" s="21">
        <f t="shared" ref="F1203:W1203" si="827">F1204</f>
        <v>239100.81</v>
      </c>
      <c r="G1203" s="21">
        <f t="shared" si="827"/>
        <v>0</v>
      </c>
      <c r="H1203" s="21">
        <f t="shared" si="827"/>
        <v>-3034</v>
      </c>
      <c r="I1203" s="21">
        <f t="shared" si="827"/>
        <v>0</v>
      </c>
      <c r="J1203" s="21">
        <f t="shared" si="827"/>
        <v>236066.81</v>
      </c>
      <c r="K1203" s="21">
        <f t="shared" si="827"/>
        <v>0</v>
      </c>
      <c r="L1203" s="21">
        <f t="shared" si="827"/>
        <v>310000</v>
      </c>
      <c r="M1203" s="21">
        <f t="shared" si="827"/>
        <v>0</v>
      </c>
      <c r="N1203" s="21">
        <f t="shared" si="827"/>
        <v>0</v>
      </c>
      <c r="O1203" s="21">
        <f t="shared" si="827"/>
        <v>0</v>
      </c>
      <c r="P1203" s="21">
        <f t="shared" si="827"/>
        <v>310000</v>
      </c>
      <c r="Q1203" s="21">
        <f t="shared" si="827"/>
        <v>0</v>
      </c>
      <c r="R1203" s="21">
        <f t="shared" si="827"/>
        <v>310000</v>
      </c>
      <c r="S1203" s="21">
        <f t="shared" si="827"/>
        <v>0</v>
      </c>
      <c r="T1203" s="21">
        <f t="shared" si="827"/>
        <v>0</v>
      </c>
      <c r="U1203" s="21">
        <f t="shared" si="827"/>
        <v>0</v>
      </c>
      <c r="V1203" s="21">
        <f t="shared" si="827"/>
        <v>310000</v>
      </c>
      <c r="W1203" s="21">
        <f t="shared" si="827"/>
        <v>0</v>
      </c>
      <c r="X1203" s="16"/>
    </row>
    <row r="1204" spans="1:24" ht="24" customHeight="1" x14ac:dyDescent="0.2">
      <c r="A1204" s="22" t="s">
        <v>148</v>
      </c>
      <c r="B1204" s="19" t="s">
        <v>343</v>
      </c>
      <c r="C1204" s="19" t="s">
        <v>21</v>
      </c>
      <c r="D1204" s="19" t="s">
        <v>968</v>
      </c>
      <c r="E1204" s="20">
        <v>600</v>
      </c>
      <c r="F1204" s="21">
        <f>'[1]4.ведомства'!G897</f>
        <v>239100.81</v>
      </c>
      <c r="G1204" s="21">
        <f>'[1]4.ведомства'!H897</f>
        <v>0</v>
      </c>
      <c r="H1204" s="21">
        <f>'[1]4.ведомства'!I897</f>
        <v>-3034</v>
      </c>
      <c r="I1204" s="21">
        <f>'[1]4.ведомства'!J897</f>
        <v>0</v>
      </c>
      <c r="J1204" s="21">
        <f>'[1]4.ведомства'!K897</f>
        <v>236066.81</v>
      </c>
      <c r="K1204" s="21">
        <f>'[1]4.ведомства'!L897</f>
        <v>0</v>
      </c>
      <c r="L1204" s="21">
        <f>'[1]4.ведомства'!M897</f>
        <v>310000</v>
      </c>
      <c r="M1204" s="21">
        <f>'[1]4.ведомства'!N897</f>
        <v>0</v>
      </c>
      <c r="N1204" s="21">
        <f>'[1]4.ведомства'!O897</f>
        <v>0</v>
      </c>
      <c r="O1204" s="21">
        <f>'[1]4.ведомства'!P897</f>
        <v>0</v>
      </c>
      <c r="P1204" s="21">
        <f>'[1]4.ведомства'!Q897</f>
        <v>310000</v>
      </c>
      <c r="Q1204" s="21">
        <f>'[1]4.ведомства'!R897</f>
        <v>0</v>
      </c>
      <c r="R1204" s="21">
        <f>'[1]4.ведомства'!S897</f>
        <v>310000</v>
      </c>
      <c r="S1204" s="21">
        <f>'[1]4.ведомства'!T897</f>
        <v>0</v>
      </c>
      <c r="T1204" s="21">
        <f>'[1]4.ведомства'!U897</f>
        <v>0</v>
      </c>
      <c r="U1204" s="21">
        <f>'[1]4.ведомства'!V897</f>
        <v>0</v>
      </c>
      <c r="V1204" s="21">
        <f>'[1]4.ведомства'!W897</f>
        <v>310000</v>
      </c>
      <c r="W1204" s="21">
        <f>'[1]4.ведомства'!X897</f>
        <v>0</v>
      </c>
      <c r="X1204" s="16"/>
    </row>
    <row r="1205" spans="1:24" ht="36" customHeight="1" x14ac:dyDescent="0.2">
      <c r="A1205" s="23" t="s">
        <v>166</v>
      </c>
      <c r="B1205" s="19" t="s">
        <v>343</v>
      </c>
      <c r="C1205" s="19" t="s">
        <v>21</v>
      </c>
      <c r="D1205" s="19" t="s">
        <v>969</v>
      </c>
      <c r="E1205" s="20"/>
      <c r="F1205" s="21">
        <f t="shared" ref="F1205:W1205" si="828">F1206</f>
        <v>21199953.93</v>
      </c>
      <c r="G1205" s="21">
        <f t="shared" si="828"/>
        <v>0</v>
      </c>
      <c r="H1205" s="21">
        <f t="shared" si="828"/>
        <v>0</v>
      </c>
      <c r="I1205" s="21">
        <f t="shared" si="828"/>
        <v>0</v>
      </c>
      <c r="J1205" s="21">
        <f t="shared" si="828"/>
        <v>21199953.93</v>
      </c>
      <c r="K1205" s="21">
        <f t="shared" si="828"/>
        <v>0</v>
      </c>
      <c r="L1205" s="21">
        <f t="shared" si="828"/>
        <v>19910056.559999999</v>
      </c>
      <c r="M1205" s="21">
        <f t="shared" si="828"/>
        <v>0</v>
      </c>
      <c r="N1205" s="21">
        <f t="shared" si="828"/>
        <v>0</v>
      </c>
      <c r="O1205" s="21">
        <f t="shared" si="828"/>
        <v>0</v>
      </c>
      <c r="P1205" s="21">
        <f t="shared" si="828"/>
        <v>19910056.559999999</v>
      </c>
      <c r="Q1205" s="21">
        <f t="shared" si="828"/>
        <v>0</v>
      </c>
      <c r="R1205" s="21">
        <f t="shared" si="828"/>
        <v>19910056.559999999</v>
      </c>
      <c r="S1205" s="21">
        <f t="shared" si="828"/>
        <v>0</v>
      </c>
      <c r="T1205" s="21">
        <f t="shared" si="828"/>
        <v>0</v>
      </c>
      <c r="U1205" s="21">
        <f t="shared" si="828"/>
        <v>0</v>
      </c>
      <c r="V1205" s="21">
        <f t="shared" si="828"/>
        <v>19910056.559999999</v>
      </c>
      <c r="W1205" s="21">
        <f t="shared" si="828"/>
        <v>0</v>
      </c>
      <c r="X1205" s="16"/>
    </row>
    <row r="1206" spans="1:24" ht="24" customHeight="1" x14ac:dyDescent="0.2">
      <c r="A1206" s="22" t="s">
        <v>148</v>
      </c>
      <c r="B1206" s="19" t="s">
        <v>343</v>
      </c>
      <c r="C1206" s="19" t="s">
        <v>21</v>
      </c>
      <c r="D1206" s="19" t="s">
        <v>969</v>
      </c>
      <c r="E1206" s="20">
        <v>600</v>
      </c>
      <c r="F1206" s="21">
        <f>'[1]4.ведомства'!G899</f>
        <v>21199953.93</v>
      </c>
      <c r="G1206" s="21">
        <f>'[1]4.ведомства'!H899</f>
        <v>0</v>
      </c>
      <c r="H1206" s="21">
        <f>'[1]4.ведомства'!I899</f>
        <v>0</v>
      </c>
      <c r="I1206" s="21">
        <f>'[1]4.ведомства'!J899</f>
        <v>0</v>
      </c>
      <c r="J1206" s="21">
        <f>'[1]4.ведомства'!K899</f>
        <v>21199953.93</v>
      </c>
      <c r="K1206" s="21">
        <f>'[1]4.ведомства'!L899</f>
        <v>0</v>
      </c>
      <c r="L1206" s="21">
        <f>'[1]4.ведомства'!M899</f>
        <v>19910056.559999999</v>
      </c>
      <c r="M1206" s="21">
        <f>'[1]4.ведомства'!N899</f>
        <v>0</v>
      </c>
      <c r="N1206" s="21">
        <f>'[1]4.ведомства'!O899</f>
        <v>0</v>
      </c>
      <c r="O1206" s="21">
        <f>'[1]4.ведомства'!P899</f>
        <v>0</v>
      </c>
      <c r="P1206" s="21">
        <f>'[1]4.ведомства'!Q899</f>
        <v>19910056.559999999</v>
      </c>
      <c r="Q1206" s="21">
        <f>'[1]4.ведомства'!R899</f>
        <v>0</v>
      </c>
      <c r="R1206" s="21">
        <f>'[1]4.ведомства'!S899</f>
        <v>19910056.559999999</v>
      </c>
      <c r="S1206" s="21">
        <f>'[1]4.ведомства'!T899</f>
        <v>0</v>
      </c>
      <c r="T1206" s="21">
        <f>'[1]4.ведомства'!U899</f>
        <v>0</v>
      </c>
      <c r="U1206" s="21">
        <f>'[1]4.ведомства'!V899</f>
        <v>0</v>
      </c>
      <c r="V1206" s="21">
        <f>'[1]4.ведомства'!W899</f>
        <v>19910056.559999999</v>
      </c>
      <c r="W1206" s="21">
        <f>'[1]4.ведомства'!X899</f>
        <v>0</v>
      </c>
      <c r="X1206" s="16"/>
    </row>
    <row r="1207" spans="1:24" ht="12" customHeight="1" x14ac:dyDescent="0.2">
      <c r="A1207" s="24" t="s">
        <v>36</v>
      </c>
      <c r="B1207" s="19" t="s">
        <v>343</v>
      </c>
      <c r="C1207" s="19" t="s">
        <v>21</v>
      </c>
      <c r="D1207" s="19" t="s">
        <v>37</v>
      </c>
      <c r="E1207" s="20"/>
      <c r="F1207" s="21">
        <f>F1208</f>
        <v>0</v>
      </c>
      <c r="G1207" s="21">
        <f t="shared" ref="G1207:W1209" si="829">G1208</f>
        <v>0</v>
      </c>
      <c r="H1207" s="21">
        <f t="shared" si="829"/>
        <v>0</v>
      </c>
      <c r="I1207" s="21">
        <f t="shared" si="829"/>
        <v>0</v>
      </c>
      <c r="J1207" s="21">
        <f t="shared" si="829"/>
        <v>0</v>
      </c>
      <c r="K1207" s="21">
        <f t="shared" si="829"/>
        <v>0</v>
      </c>
      <c r="L1207" s="21">
        <f t="shared" si="829"/>
        <v>0</v>
      </c>
      <c r="M1207" s="21">
        <f t="shared" si="829"/>
        <v>0</v>
      </c>
      <c r="N1207" s="21">
        <f t="shared" si="829"/>
        <v>0</v>
      </c>
      <c r="O1207" s="21">
        <f t="shared" si="829"/>
        <v>0</v>
      </c>
      <c r="P1207" s="21">
        <f t="shared" si="829"/>
        <v>0</v>
      </c>
      <c r="Q1207" s="21">
        <f t="shared" si="829"/>
        <v>0</v>
      </c>
      <c r="R1207" s="21">
        <f t="shared" si="829"/>
        <v>0</v>
      </c>
      <c r="S1207" s="21">
        <f t="shared" si="829"/>
        <v>0</v>
      </c>
      <c r="T1207" s="21">
        <f t="shared" si="829"/>
        <v>0</v>
      </c>
      <c r="U1207" s="21">
        <f t="shared" si="829"/>
        <v>0</v>
      </c>
      <c r="V1207" s="21">
        <f t="shared" si="829"/>
        <v>0</v>
      </c>
      <c r="W1207" s="21">
        <f t="shared" si="829"/>
        <v>0</v>
      </c>
      <c r="X1207" s="16"/>
    </row>
    <row r="1208" spans="1:24" ht="24" customHeight="1" x14ac:dyDescent="0.2">
      <c r="A1208" s="24" t="s">
        <v>210</v>
      </c>
      <c r="B1208" s="19" t="s">
        <v>343</v>
      </c>
      <c r="C1208" s="19" t="s">
        <v>21</v>
      </c>
      <c r="D1208" s="19" t="s">
        <v>211</v>
      </c>
      <c r="E1208" s="20"/>
      <c r="F1208" s="21">
        <f>F1209</f>
        <v>0</v>
      </c>
      <c r="G1208" s="21">
        <f t="shared" si="829"/>
        <v>0</v>
      </c>
      <c r="H1208" s="21">
        <f t="shared" si="829"/>
        <v>0</v>
      </c>
      <c r="I1208" s="21">
        <f t="shared" si="829"/>
        <v>0</v>
      </c>
      <c r="J1208" s="21">
        <f t="shared" si="829"/>
        <v>0</v>
      </c>
      <c r="K1208" s="21">
        <f t="shared" si="829"/>
        <v>0</v>
      </c>
      <c r="L1208" s="21">
        <f t="shared" si="829"/>
        <v>0</v>
      </c>
      <c r="M1208" s="21">
        <f t="shared" si="829"/>
        <v>0</v>
      </c>
      <c r="N1208" s="21">
        <f t="shared" si="829"/>
        <v>0</v>
      </c>
      <c r="O1208" s="21">
        <f t="shared" si="829"/>
        <v>0</v>
      </c>
      <c r="P1208" s="21">
        <f t="shared" si="829"/>
        <v>0</v>
      </c>
      <c r="Q1208" s="21">
        <f t="shared" si="829"/>
        <v>0</v>
      </c>
      <c r="R1208" s="21">
        <f t="shared" si="829"/>
        <v>0</v>
      </c>
      <c r="S1208" s="21">
        <f t="shared" si="829"/>
        <v>0</v>
      </c>
      <c r="T1208" s="21">
        <f t="shared" si="829"/>
        <v>0</v>
      </c>
      <c r="U1208" s="21">
        <f t="shared" si="829"/>
        <v>0</v>
      </c>
      <c r="V1208" s="21">
        <f t="shared" si="829"/>
        <v>0</v>
      </c>
      <c r="W1208" s="21">
        <f t="shared" si="829"/>
        <v>0</v>
      </c>
      <c r="X1208" s="16"/>
    </row>
    <row r="1209" spans="1:24" ht="72" customHeight="1" x14ac:dyDescent="0.2">
      <c r="A1209" s="22" t="s">
        <v>46</v>
      </c>
      <c r="B1209" s="19" t="s">
        <v>343</v>
      </c>
      <c r="C1209" s="19" t="s">
        <v>21</v>
      </c>
      <c r="D1209" s="19" t="s">
        <v>213</v>
      </c>
      <c r="E1209" s="20"/>
      <c r="F1209" s="21">
        <f>F1210</f>
        <v>0</v>
      </c>
      <c r="G1209" s="21">
        <f t="shared" si="829"/>
        <v>0</v>
      </c>
      <c r="H1209" s="21">
        <f t="shared" si="829"/>
        <v>0</v>
      </c>
      <c r="I1209" s="21">
        <f t="shared" si="829"/>
        <v>0</v>
      </c>
      <c r="J1209" s="21">
        <f t="shared" si="829"/>
        <v>0</v>
      </c>
      <c r="K1209" s="21">
        <f t="shared" si="829"/>
        <v>0</v>
      </c>
      <c r="L1209" s="21">
        <f t="shared" si="829"/>
        <v>0</v>
      </c>
      <c r="M1209" s="21">
        <f t="shared" si="829"/>
        <v>0</v>
      </c>
      <c r="N1209" s="21">
        <f t="shared" si="829"/>
        <v>0</v>
      </c>
      <c r="O1209" s="21">
        <f t="shared" si="829"/>
        <v>0</v>
      </c>
      <c r="P1209" s="21">
        <f t="shared" si="829"/>
        <v>0</v>
      </c>
      <c r="Q1209" s="21">
        <f t="shared" si="829"/>
        <v>0</v>
      </c>
      <c r="R1209" s="21">
        <f t="shared" si="829"/>
        <v>0</v>
      </c>
      <c r="S1209" s="21">
        <f t="shared" si="829"/>
        <v>0</v>
      </c>
      <c r="T1209" s="21">
        <f t="shared" si="829"/>
        <v>0</v>
      </c>
      <c r="U1209" s="21">
        <f t="shared" si="829"/>
        <v>0</v>
      </c>
      <c r="V1209" s="21">
        <f t="shared" si="829"/>
        <v>0</v>
      </c>
      <c r="W1209" s="21">
        <f t="shared" si="829"/>
        <v>0</v>
      </c>
      <c r="X1209" s="16"/>
    </row>
    <row r="1210" spans="1:24" ht="24" customHeight="1" x14ac:dyDescent="0.2">
      <c r="A1210" s="34" t="s">
        <v>148</v>
      </c>
      <c r="B1210" s="19" t="s">
        <v>343</v>
      </c>
      <c r="C1210" s="19" t="s">
        <v>21</v>
      </c>
      <c r="D1210" s="19" t="s">
        <v>213</v>
      </c>
      <c r="E1210" s="20">
        <v>600</v>
      </c>
      <c r="F1210" s="21">
        <f>'[1]4.ведомства'!G903</f>
        <v>0</v>
      </c>
      <c r="G1210" s="21">
        <f>'[1]4.ведомства'!H903</f>
        <v>0</v>
      </c>
      <c r="H1210" s="21">
        <f>'[1]4.ведомства'!I903</f>
        <v>0</v>
      </c>
      <c r="I1210" s="21">
        <f>'[1]4.ведомства'!J903</f>
        <v>0</v>
      </c>
      <c r="J1210" s="21">
        <f>'[1]4.ведомства'!K903</f>
        <v>0</v>
      </c>
      <c r="K1210" s="21">
        <f>'[1]4.ведомства'!L903</f>
        <v>0</v>
      </c>
      <c r="L1210" s="21">
        <f>'[1]4.ведомства'!M903</f>
        <v>0</v>
      </c>
      <c r="M1210" s="21">
        <f>'[1]4.ведомства'!N903</f>
        <v>0</v>
      </c>
      <c r="N1210" s="21">
        <f>'[1]4.ведомства'!O903</f>
        <v>0</v>
      </c>
      <c r="O1210" s="21">
        <f>'[1]4.ведомства'!P903</f>
        <v>0</v>
      </c>
      <c r="P1210" s="21">
        <f>'[1]4.ведомства'!Q903</f>
        <v>0</v>
      </c>
      <c r="Q1210" s="21">
        <f>'[1]4.ведомства'!R903</f>
        <v>0</v>
      </c>
      <c r="R1210" s="21">
        <f>'[1]4.ведомства'!S903</f>
        <v>0</v>
      </c>
      <c r="S1210" s="21">
        <f>'[1]4.ведомства'!T903</f>
        <v>0</v>
      </c>
      <c r="T1210" s="21">
        <f>'[1]4.ведомства'!U903</f>
        <v>0</v>
      </c>
      <c r="U1210" s="21">
        <f>'[1]4.ведомства'!V903</f>
        <v>0</v>
      </c>
      <c r="V1210" s="21">
        <f>'[1]4.ведомства'!W903</f>
        <v>0</v>
      </c>
      <c r="W1210" s="21">
        <f>'[1]4.ведомства'!X903</f>
        <v>0</v>
      </c>
      <c r="X1210" s="16"/>
    </row>
    <row r="1211" spans="1:24" s="17" customFormat="1" ht="12" customHeight="1" x14ac:dyDescent="0.2">
      <c r="A1211" s="36" t="s">
        <v>970</v>
      </c>
      <c r="B1211" s="14">
        <v>13</v>
      </c>
      <c r="C1211" s="13"/>
      <c r="D1211" s="13"/>
      <c r="E1211" s="14"/>
      <c r="F1211" s="15">
        <f t="shared" ref="F1211:U1216" si="830">F1212</f>
        <v>0</v>
      </c>
      <c r="G1211" s="15">
        <f t="shared" si="830"/>
        <v>0</v>
      </c>
      <c r="H1211" s="15">
        <f t="shared" si="830"/>
        <v>0</v>
      </c>
      <c r="I1211" s="15">
        <f t="shared" si="830"/>
        <v>0</v>
      </c>
      <c r="J1211" s="15">
        <f t="shared" si="830"/>
        <v>0</v>
      </c>
      <c r="K1211" s="15">
        <f t="shared" si="830"/>
        <v>0</v>
      </c>
      <c r="L1211" s="15">
        <f t="shared" si="830"/>
        <v>6828744.6600000001</v>
      </c>
      <c r="M1211" s="15">
        <f t="shared" si="830"/>
        <v>0</v>
      </c>
      <c r="N1211" s="15">
        <f t="shared" si="830"/>
        <v>0</v>
      </c>
      <c r="O1211" s="15">
        <f t="shared" si="830"/>
        <v>0</v>
      </c>
      <c r="P1211" s="15">
        <f t="shared" si="830"/>
        <v>6828744.6600000001</v>
      </c>
      <c r="Q1211" s="15">
        <f t="shared" si="830"/>
        <v>0</v>
      </c>
      <c r="R1211" s="15">
        <f t="shared" si="830"/>
        <v>48754713.560000002</v>
      </c>
      <c r="S1211" s="15">
        <f t="shared" si="830"/>
        <v>0</v>
      </c>
      <c r="T1211" s="15">
        <f t="shared" si="830"/>
        <v>0</v>
      </c>
      <c r="U1211" s="15">
        <f t="shared" si="830"/>
        <v>0</v>
      </c>
      <c r="V1211" s="15">
        <f t="shared" ref="S1211:W1216" si="831">V1212</f>
        <v>48754713.560000002</v>
      </c>
      <c r="W1211" s="15">
        <f t="shared" si="831"/>
        <v>0</v>
      </c>
      <c r="X1211" s="16"/>
    </row>
    <row r="1212" spans="1:24" ht="24" customHeight="1" x14ac:dyDescent="0.2">
      <c r="A1212" s="22" t="s">
        <v>971</v>
      </c>
      <c r="B1212" s="20">
        <v>13</v>
      </c>
      <c r="C1212" s="19" t="s">
        <v>19</v>
      </c>
      <c r="D1212" s="19"/>
      <c r="E1212" s="20"/>
      <c r="F1212" s="21">
        <f t="shared" si="830"/>
        <v>0</v>
      </c>
      <c r="G1212" s="21">
        <f t="shared" si="830"/>
        <v>0</v>
      </c>
      <c r="H1212" s="21">
        <f t="shared" si="830"/>
        <v>0</v>
      </c>
      <c r="I1212" s="21">
        <f t="shared" si="830"/>
        <v>0</v>
      </c>
      <c r="J1212" s="21">
        <f t="shared" si="830"/>
        <v>0</v>
      </c>
      <c r="K1212" s="21">
        <f t="shared" si="830"/>
        <v>0</v>
      </c>
      <c r="L1212" s="21">
        <f t="shared" si="830"/>
        <v>6828744.6600000001</v>
      </c>
      <c r="M1212" s="21">
        <f t="shared" si="830"/>
        <v>0</v>
      </c>
      <c r="N1212" s="21">
        <f t="shared" si="830"/>
        <v>0</v>
      </c>
      <c r="O1212" s="21">
        <f t="shared" si="830"/>
        <v>0</v>
      </c>
      <c r="P1212" s="21">
        <f t="shared" si="830"/>
        <v>6828744.6600000001</v>
      </c>
      <c r="Q1212" s="21">
        <f t="shared" si="830"/>
        <v>0</v>
      </c>
      <c r="R1212" s="21">
        <f t="shared" si="830"/>
        <v>48754713.560000002</v>
      </c>
      <c r="S1212" s="21">
        <f t="shared" si="831"/>
        <v>0</v>
      </c>
      <c r="T1212" s="21">
        <f t="shared" si="831"/>
        <v>0</v>
      </c>
      <c r="U1212" s="21">
        <f t="shared" si="831"/>
        <v>0</v>
      </c>
      <c r="V1212" s="21">
        <f t="shared" si="831"/>
        <v>48754713.560000002</v>
      </c>
      <c r="W1212" s="21">
        <f t="shared" si="831"/>
        <v>0</v>
      </c>
      <c r="X1212" s="16"/>
    </row>
    <row r="1213" spans="1:24" ht="48" customHeight="1" x14ac:dyDescent="0.2">
      <c r="A1213" s="22" t="s">
        <v>102</v>
      </c>
      <c r="B1213" s="20">
        <v>13</v>
      </c>
      <c r="C1213" s="19" t="s">
        <v>19</v>
      </c>
      <c r="D1213" s="19" t="s">
        <v>103</v>
      </c>
      <c r="E1213" s="20"/>
      <c r="F1213" s="21">
        <f t="shared" si="830"/>
        <v>0</v>
      </c>
      <c r="G1213" s="21">
        <f t="shared" si="830"/>
        <v>0</v>
      </c>
      <c r="H1213" s="21">
        <f t="shared" si="830"/>
        <v>0</v>
      </c>
      <c r="I1213" s="21">
        <f t="shared" si="830"/>
        <v>0</v>
      </c>
      <c r="J1213" s="21">
        <f t="shared" si="830"/>
        <v>0</v>
      </c>
      <c r="K1213" s="21">
        <f t="shared" si="830"/>
        <v>0</v>
      </c>
      <c r="L1213" s="21">
        <f t="shared" si="830"/>
        <v>6828744.6600000001</v>
      </c>
      <c r="M1213" s="21">
        <f t="shared" si="830"/>
        <v>0</v>
      </c>
      <c r="N1213" s="21">
        <f t="shared" si="830"/>
        <v>0</v>
      </c>
      <c r="O1213" s="21">
        <f t="shared" si="830"/>
        <v>0</v>
      </c>
      <c r="P1213" s="21">
        <f t="shared" si="830"/>
        <v>6828744.6600000001</v>
      </c>
      <c r="Q1213" s="21">
        <f t="shared" si="830"/>
        <v>0</v>
      </c>
      <c r="R1213" s="21">
        <f t="shared" si="830"/>
        <v>48754713.560000002</v>
      </c>
      <c r="S1213" s="21">
        <f t="shared" si="831"/>
        <v>0</v>
      </c>
      <c r="T1213" s="21">
        <f t="shared" si="831"/>
        <v>0</v>
      </c>
      <c r="U1213" s="21">
        <f t="shared" si="831"/>
        <v>0</v>
      </c>
      <c r="V1213" s="21">
        <f t="shared" si="831"/>
        <v>48754713.560000002</v>
      </c>
      <c r="W1213" s="21">
        <f t="shared" si="831"/>
        <v>0</v>
      </c>
      <c r="X1213" s="16"/>
    </row>
    <row r="1214" spans="1:24" ht="12" customHeight="1" x14ac:dyDescent="0.2">
      <c r="A1214" s="22" t="s">
        <v>104</v>
      </c>
      <c r="B1214" s="20">
        <v>13</v>
      </c>
      <c r="C1214" s="19" t="s">
        <v>19</v>
      </c>
      <c r="D1214" s="19" t="s">
        <v>105</v>
      </c>
      <c r="E1214" s="20"/>
      <c r="F1214" s="21">
        <f t="shared" si="830"/>
        <v>0</v>
      </c>
      <c r="G1214" s="21">
        <f>G1215</f>
        <v>0</v>
      </c>
      <c r="H1214" s="21">
        <f>H1216</f>
        <v>0</v>
      </c>
      <c r="I1214" s="21">
        <f>I1216</f>
        <v>0</v>
      </c>
      <c r="J1214" s="21">
        <f>J1216</f>
        <v>0</v>
      </c>
      <c r="K1214" s="21">
        <f>K1216</f>
        <v>0</v>
      </c>
      <c r="L1214" s="21">
        <f t="shared" si="830"/>
        <v>6828744.6600000001</v>
      </c>
      <c r="M1214" s="21">
        <f>M1215</f>
        <v>0</v>
      </c>
      <c r="N1214" s="21">
        <f>N1216</f>
        <v>0</v>
      </c>
      <c r="O1214" s="21">
        <f>O1216</f>
        <v>0</v>
      </c>
      <c r="P1214" s="21">
        <f>P1216</f>
        <v>6828744.6600000001</v>
      </c>
      <c r="Q1214" s="21">
        <f>Q1216</f>
        <v>0</v>
      </c>
      <c r="R1214" s="21">
        <f t="shared" si="830"/>
        <v>48754713.560000002</v>
      </c>
      <c r="S1214" s="21">
        <f>S1215</f>
        <v>0</v>
      </c>
      <c r="T1214" s="21">
        <f>T1216</f>
        <v>0</v>
      </c>
      <c r="U1214" s="21">
        <f>U1216</f>
        <v>0</v>
      </c>
      <c r="V1214" s="21">
        <f>V1216</f>
        <v>48754713.560000002</v>
      </c>
      <c r="W1214" s="21">
        <f>W1216</f>
        <v>0</v>
      </c>
      <c r="X1214" s="16"/>
    </row>
    <row r="1215" spans="1:24" ht="24" customHeight="1" x14ac:dyDescent="0.2">
      <c r="A1215" s="22" t="s">
        <v>972</v>
      </c>
      <c r="B1215" s="20">
        <v>13</v>
      </c>
      <c r="C1215" s="19" t="s">
        <v>19</v>
      </c>
      <c r="D1215" s="19" t="s">
        <v>973</v>
      </c>
      <c r="E1215" s="20"/>
      <c r="F1215" s="21">
        <f t="shared" si="830"/>
        <v>0</v>
      </c>
      <c r="G1215" s="21">
        <f>G1216</f>
        <v>0</v>
      </c>
      <c r="H1215" s="21">
        <f>H1216</f>
        <v>0</v>
      </c>
      <c r="I1215" s="21">
        <f>I1216</f>
        <v>0</v>
      </c>
      <c r="J1215" s="21">
        <f>J1216</f>
        <v>0</v>
      </c>
      <c r="K1215" s="21">
        <f>K1216</f>
        <v>0</v>
      </c>
      <c r="L1215" s="21">
        <f t="shared" si="830"/>
        <v>6828744.6600000001</v>
      </c>
      <c r="M1215" s="21">
        <f>M1216</f>
        <v>0</v>
      </c>
      <c r="N1215" s="21">
        <f>N1216</f>
        <v>0</v>
      </c>
      <c r="O1215" s="21">
        <f>O1216</f>
        <v>0</v>
      </c>
      <c r="P1215" s="21">
        <f>P1216</f>
        <v>6828744.6600000001</v>
      </c>
      <c r="Q1215" s="21">
        <f>Q1216</f>
        <v>0</v>
      </c>
      <c r="R1215" s="21">
        <f t="shared" si="830"/>
        <v>48754713.560000002</v>
      </c>
      <c r="S1215" s="21">
        <f>S1216</f>
        <v>0</v>
      </c>
      <c r="T1215" s="21">
        <f>T1216</f>
        <v>0</v>
      </c>
      <c r="U1215" s="21">
        <f>U1216</f>
        <v>0</v>
      </c>
      <c r="V1215" s="21">
        <f>V1216</f>
        <v>48754713.560000002</v>
      </c>
      <c r="W1215" s="21">
        <f>W1216</f>
        <v>0</v>
      </c>
      <c r="X1215" s="16"/>
    </row>
    <row r="1216" spans="1:24" ht="24" customHeight="1" x14ac:dyDescent="0.2">
      <c r="A1216" s="23" t="s">
        <v>974</v>
      </c>
      <c r="B1216" s="20">
        <v>13</v>
      </c>
      <c r="C1216" s="19" t="s">
        <v>19</v>
      </c>
      <c r="D1216" s="19" t="s">
        <v>975</v>
      </c>
      <c r="E1216" s="20"/>
      <c r="F1216" s="21">
        <f t="shared" si="830"/>
        <v>0</v>
      </c>
      <c r="G1216" s="21">
        <f>G1217</f>
        <v>0</v>
      </c>
      <c r="H1216" s="21">
        <f t="shared" si="830"/>
        <v>0</v>
      </c>
      <c r="I1216" s="21">
        <f t="shared" si="830"/>
        <v>0</v>
      </c>
      <c r="J1216" s="21">
        <f t="shared" si="830"/>
        <v>0</v>
      </c>
      <c r="K1216" s="21">
        <f t="shared" si="830"/>
        <v>0</v>
      </c>
      <c r="L1216" s="21">
        <f t="shared" si="830"/>
        <v>6828744.6600000001</v>
      </c>
      <c r="M1216" s="21">
        <f>M1217</f>
        <v>0</v>
      </c>
      <c r="N1216" s="21">
        <f t="shared" si="830"/>
        <v>0</v>
      </c>
      <c r="O1216" s="21">
        <f t="shared" si="830"/>
        <v>0</v>
      </c>
      <c r="P1216" s="21">
        <f t="shared" si="830"/>
        <v>6828744.6600000001</v>
      </c>
      <c r="Q1216" s="21">
        <f t="shared" si="830"/>
        <v>0</v>
      </c>
      <c r="R1216" s="21">
        <f t="shared" si="830"/>
        <v>48754713.560000002</v>
      </c>
      <c r="S1216" s="21">
        <f>S1217</f>
        <v>0</v>
      </c>
      <c r="T1216" s="21">
        <f t="shared" si="831"/>
        <v>0</v>
      </c>
      <c r="U1216" s="21">
        <f t="shared" si="831"/>
        <v>0</v>
      </c>
      <c r="V1216" s="21">
        <f t="shared" si="831"/>
        <v>48754713.560000002</v>
      </c>
      <c r="W1216" s="21">
        <f t="shared" si="831"/>
        <v>0</v>
      </c>
      <c r="X1216" s="16"/>
    </row>
    <row r="1217" spans="1:26" ht="12" customHeight="1" x14ac:dyDescent="0.2">
      <c r="A1217" s="24" t="s">
        <v>976</v>
      </c>
      <c r="B1217" s="20">
        <v>13</v>
      </c>
      <c r="C1217" s="19" t="s">
        <v>19</v>
      </c>
      <c r="D1217" s="19" t="s">
        <v>975</v>
      </c>
      <c r="E1217" s="20">
        <v>700</v>
      </c>
      <c r="F1217" s="21">
        <f>'[1]4.ведомства'!G302</f>
        <v>0</v>
      </c>
      <c r="G1217" s="21">
        <f>'[1]4.ведомства'!H302</f>
        <v>0</v>
      </c>
      <c r="H1217" s="21">
        <f>'[1]4.ведомства'!I302</f>
        <v>0</v>
      </c>
      <c r="I1217" s="21">
        <f>'[1]4.ведомства'!J302</f>
        <v>0</v>
      </c>
      <c r="J1217" s="21">
        <f>'[1]4.ведомства'!K302</f>
        <v>0</v>
      </c>
      <c r="K1217" s="21">
        <f>'[1]4.ведомства'!L302</f>
        <v>0</v>
      </c>
      <c r="L1217" s="21">
        <f>'[1]4.ведомства'!M302</f>
        <v>6828744.6600000001</v>
      </c>
      <c r="M1217" s="21">
        <f>'[1]4.ведомства'!N302</f>
        <v>0</v>
      </c>
      <c r="N1217" s="21">
        <f>'[1]4.ведомства'!O302</f>
        <v>0</v>
      </c>
      <c r="O1217" s="21">
        <f>'[1]4.ведомства'!P302</f>
        <v>0</v>
      </c>
      <c r="P1217" s="21">
        <f>'[1]4.ведомства'!Q302</f>
        <v>6828744.6600000001</v>
      </c>
      <c r="Q1217" s="21">
        <f>'[1]4.ведомства'!R302</f>
        <v>0</v>
      </c>
      <c r="R1217" s="21">
        <f>'[1]4.ведомства'!S302</f>
        <v>48754713.560000002</v>
      </c>
      <c r="S1217" s="21">
        <f>'[1]4.ведомства'!T302</f>
        <v>0</v>
      </c>
      <c r="T1217" s="21">
        <f>'[1]4.ведомства'!U302</f>
        <v>0</v>
      </c>
      <c r="U1217" s="21">
        <f>'[1]4.ведомства'!V302</f>
        <v>0</v>
      </c>
      <c r="V1217" s="21">
        <f>'[1]4.ведомства'!W302</f>
        <v>48754713.560000002</v>
      </c>
      <c r="W1217" s="21">
        <f>'[1]4.ведомства'!X302</f>
        <v>0</v>
      </c>
      <c r="X1217" s="16"/>
    </row>
    <row r="1218" spans="1:26" s="17" customFormat="1" ht="12" customHeight="1" x14ac:dyDescent="0.2">
      <c r="A1218" s="58" t="s">
        <v>977</v>
      </c>
      <c r="B1218" s="58"/>
      <c r="C1218" s="58"/>
      <c r="D1218" s="58"/>
      <c r="E1218" s="58"/>
      <c r="F1218" s="49">
        <f t="shared" ref="F1218:W1218" si="832">F1211+F1198+F1164+F1080+F966+F668+F644+F430+F316+F251+F11</f>
        <v>6508572930.4500008</v>
      </c>
      <c r="G1218" s="49">
        <f t="shared" si="832"/>
        <v>3749620180.8900003</v>
      </c>
      <c r="H1218" s="49">
        <f t="shared" si="832"/>
        <v>8601653.629999999</v>
      </c>
      <c r="I1218" s="49">
        <f t="shared" si="832"/>
        <v>6859810.2400000002</v>
      </c>
      <c r="J1218" s="49">
        <f t="shared" si="832"/>
        <v>6517174584.0799999</v>
      </c>
      <c r="K1218" s="49">
        <f t="shared" si="832"/>
        <v>3756479991.1300006</v>
      </c>
      <c r="L1218" s="49">
        <f t="shared" si="832"/>
        <v>6168579878.0900011</v>
      </c>
      <c r="M1218" s="49">
        <f t="shared" si="832"/>
        <v>3817549419.0200005</v>
      </c>
      <c r="N1218" s="49">
        <f t="shared" si="832"/>
        <v>0</v>
      </c>
      <c r="O1218" s="49">
        <f t="shared" si="832"/>
        <v>0</v>
      </c>
      <c r="P1218" s="49">
        <f t="shared" si="832"/>
        <v>6168579878.0900011</v>
      </c>
      <c r="Q1218" s="49">
        <f t="shared" si="832"/>
        <v>3817549419.0200005</v>
      </c>
      <c r="R1218" s="49">
        <f t="shared" si="832"/>
        <v>5016182651.5200005</v>
      </c>
      <c r="S1218" s="49">
        <f t="shared" si="832"/>
        <v>2754567134.1500001</v>
      </c>
      <c r="T1218" s="49">
        <f t="shared" si="832"/>
        <v>0</v>
      </c>
      <c r="U1218" s="49">
        <f t="shared" si="832"/>
        <v>0</v>
      </c>
      <c r="V1218" s="49">
        <f t="shared" si="832"/>
        <v>5016182651.5200005</v>
      </c>
      <c r="W1218" s="49">
        <f t="shared" si="832"/>
        <v>2754567134.1500001</v>
      </c>
      <c r="X1218" s="16"/>
      <c r="Y1218" s="16"/>
      <c r="Z1218" s="16"/>
    </row>
    <row r="1219" spans="1:26" s="17" customFormat="1" ht="12" customHeight="1" x14ac:dyDescent="0.2">
      <c r="A1219" s="50"/>
      <c r="B1219" s="51"/>
      <c r="C1219" s="51"/>
      <c r="D1219" s="50"/>
      <c r="E1219" s="51"/>
      <c r="F1219" s="52"/>
      <c r="G1219" s="52"/>
      <c r="H1219" s="52"/>
      <c r="I1219" s="52"/>
      <c r="J1219" s="52"/>
      <c r="K1219" s="52"/>
      <c r="L1219" s="52"/>
      <c r="M1219" s="52"/>
      <c r="N1219" s="52"/>
      <c r="O1219" s="52"/>
      <c r="P1219" s="52"/>
      <c r="Q1219" s="52"/>
      <c r="R1219" s="52"/>
      <c r="S1219" s="52"/>
      <c r="T1219" s="52"/>
      <c r="U1219" s="52"/>
      <c r="V1219" s="52"/>
      <c r="W1219" s="52"/>
      <c r="X1219" s="16"/>
      <c r="Y1219" s="16"/>
      <c r="Z1219" s="16"/>
    </row>
    <row r="1220" spans="1:26" s="17" customFormat="1" ht="12" customHeight="1" x14ac:dyDescent="0.2">
      <c r="A1220" s="53" t="s">
        <v>978</v>
      </c>
      <c r="B1220" s="51"/>
      <c r="C1220" s="51"/>
      <c r="D1220" s="50"/>
      <c r="E1220" s="51"/>
      <c r="F1220" s="52"/>
      <c r="G1220" s="52"/>
      <c r="H1220" s="52"/>
      <c r="I1220" s="52"/>
      <c r="J1220" s="52"/>
      <c r="K1220" s="52"/>
      <c r="L1220" s="52"/>
      <c r="M1220" s="52"/>
      <c r="N1220" s="52"/>
      <c r="O1220" s="52"/>
      <c r="P1220" s="52"/>
      <c r="Q1220" s="52"/>
      <c r="R1220" s="52"/>
      <c r="S1220" s="52"/>
      <c r="T1220" s="52"/>
      <c r="U1220" s="52"/>
      <c r="V1220" s="52"/>
      <c r="W1220" s="52"/>
      <c r="X1220" s="16"/>
      <c r="Y1220" s="16"/>
      <c r="Z1220" s="16"/>
    </row>
  </sheetData>
  <autoFilter ref="A9:W1220"/>
  <mergeCells count="30">
    <mergeCell ref="B8:S8"/>
    <mergeCell ref="Q4:W4"/>
    <mergeCell ref="A1:W1"/>
    <mergeCell ref="A2:W2"/>
    <mergeCell ref="A3:W3"/>
    <mergeCell ref="A7:W7"/>
    <mergeCell ref="Q9:Q10"/>
    <mergeCell ref="R9:R10"/>
    <mergeCell ref="G9:G10"/>
    <mergeCell ref="H9:H10"/>
    <mergeCell ref="I9:I10"/>
    <mergeCell ref="J9:J10"/>
    <mergeCell ref="K9:K10"/>
    <mergeCell ref="L9:L10"/>
    <mergeCell ref="A1218:E1218"/>
    <mergeCell ref="M9:M10"/>
    <mergeCell ref="N9:N10"/>
    <mergeCell ref="O9:O10"/>
    <mergeCell ref="P9:P10"/>
    <mergeCell ref="A9:A10"/>
    <mergeCell ref="B9:B10"/>
    <mergeCell ref="C9:C10"/>
    <mergeCell ref="D9:D10"/>
    <mergeCell ref="E9:E10"/>
    <mergeCell ref="F9:F10"/>
    <mergeCell ref="S9:S10"/>
    <mergeCell ref="T9:T10"/>
    <mergeCell ref="U9:U10"/>
    <mergeCell ref="V9:V10"/>
    <mergeCell ref="W9:W10"/>
  </mergeCells>
  <pageMargins left="0.70866141732283472" right="0.70866141732283472" top="0.74803149606299213" bottom="0.35433070866141736" header="0.31496062992125984" footer="0.31496062992125984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 разделы </vt:lpstr>
      <vt:lpstr>'3. разделы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Агаркова ОН</cp:lastModifiedBy>
  <cp:lastPrinted>2025-12-04T07:56:22Z</cp:lastPrinted>
  <dcterms:created xsi:type="dcterms:W3CDTF">2025-11-27T07:49:17Z</dcterms:created>
  <dcterms:modified xsi:type="dcterms:W3CDTF">2025-12-04T09:21:56Z</dcterms:modified>
</cp:coreProperties>
</file>